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Marcelo Tardivo\Downloads\"/>
    </mc:Choice>
  </mc:AlternateContent>
  <xr:revisionPtr revIDLastSave="0" documentId="13_ncr:1_{74A9CCEB-F20E-46BA-9C96-8C2A53010687}" xr6:coauthVersionLast="47" xr6:coauthVersionMax="47" xr10:uidLastSave="{00000000-0000-0000-0000-000000000000}"/>
  <bookViews>
    <workbookView xWindow="28680" yWindow="-120" windowWidth="29040" windowHeight="15720" xr2:uid="{2A4DF439-B4CD-41EB-B826-B1B8C7C034D0}"/>
  </bookViews>
  <sheets>
    <sheet name="Simulação de Aportes Regulare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1" l="1"/>
  <c r="H11" i="1"/>
  <c r="H13" i="1" s="1"/>
  <c r="H14" i="1" s="1"/>
  <c r="L2" i="1" a="1"/>
  <c r="L2" i="1" s="1"/>
  <c r="M2" i="1" s="1" a="1"/>
  <c r="M2" i="1" s="1"/>
  <c r="K2" i="1" a="1"/>
  <c r="K2" i="1" s="1"/>
  <c r="J2" i="1" a="1"/>
  <c r="J2" i="1" s="1"/>
  <c r="H12" i="1" l="1"/>
  <c r="I2" i="1" a="1"/>
  <c r="I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<sst xmlns="http://schemas.openxmlformats.org/spreadsheetml/2006/main" count="13" uniqueCount="13">
  <si>
    <t>Período</t>
  </si>
  <si>
    <t>Patrimônio Esperado</t>
  </si>
  <si>
    <t>Cenário otimista</t>
  </si>
  <si>
    <t>Cenário pessimista</t>
  </si>
  <si>
    <t>Meta</t>
  </si>
  <si>
    <t>Entrada de informações</t>
  </si>
  <si>
    <t>Capital Inicial</t>
  </si>
  <si>
    <t>Taxa de juros mensal</t>
  </si>
  <si>
    <t>Aporte mensal</t>
  </si>
  <si>
    <t>Taxa de juros otimista</t>
  </si>
  <si>
    <t>Quantidade de meses</t>
  </si>
  <si>
    <t>Taxa de juros pessimista</t>
  </si>
  <si>
    <t>Meta de Patrimônio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</si>
</sst>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_-;\-* #,##0_-;_-* &quot;-&quot;??_-;_-@_-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2"/>
      <color theme="0"/>
      <name val="Verdana"/>
      <family val="2"/>
    </font>
    <font>
      <b/>
      <sz val="14"/>
      <color theme="0"/>
      <name val="Verdana"/>
      <family val="2"/>
    </font>
    <font>
      <u/>
      <sz val="12"/>
      <color theme="0"/>
      <name val="Verdana"/>
      <family val="2"/>
    </font>
    <font>
      <b/>
      <sz val="11"/>
      <color theme="1" tint="0.14999847407452621"/>
      <name val="Aptos Narrow"/>
      <family val="2"/>
      <scheme val="minor"/>
    </font>
    <font>
      <sz val="14"/>
      <color theme="0"/>
      <name val="Aptos Narrow"/>
      <family val="2"/>
      <scheme val="minor"/>
    </font>
    <font>
      <u/>
      <sz val="11"/>
      <color theme="0"/>
      <name val="Verdana"/>
      <family val="2"/>
    </font>
    <font>
      <b/>
      <sz val="14"/>
      <color theme="0" tint="-0.499984740745262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/>
      <bottom/>
      <diagonal/>
    </border>
    <border>
      <left/>
      <right/>
      <top style="thin">
        <color theme="2" tint="-0.499984740745262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28">
    <xf numFmtId="0" fontId="0" fillId="0" borderId="0" xfId="0"/>
    <xf numFmtId="44" fontId="0" fillId="0" borderId="0" xfId="2" applyFont="1"/>
    <xf numFmtId="44" fontId="0" fillId="0" borderId="0" xfId="2" applyFont="1" applyAlignment="1">
      <alignment vertical="center"/>
    </xf>
    <xf numFmtId="8" fontId="0" fillId="0" borderId="0" xfId="2" applyNumberFormat="1" applyFont="1"/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2" fillId="0" borderId="0" xfId="0" applyFont="1"/>
    <xf numFmtId="0" fontId="8" fillId="2" borderId="0" xfId="0" applyFont="1" applyFill="1" applyAlignment="1">
      <alignment horizontal="right" vertical="center" indent="2"/>
    </xf>
    <xf numFmtId="44" fontId="0" fillId="0" borderId="2" xfId="2" applyFont="1" applyFill="1" applyBorder="1" applyAlignment="1">
      <alignment vertical="center"/>
    </xf>
    <xf numFmtId="164" fontId="0" fillId="0" borderId="2" xfId="1" applyNumberFormat="1" applyFont="1" applyFill="1" applyBorder="1" applyAlignment="1">
      <alignment vertical="center"/>
    </xf>
    <xf numFmtId="10" fontId="0" fillId="0" borderId="2" xfId="3" applyNumberFormat="1" applyFont="1" applyFill="1" applyBorder="1" applyAlignment="1">
      <alignment vertical="center"/>
    </xf>
    <xf numFmtId="44" fontId="3" fillId="0" borderId="0" xfId="2" applyFont="1" applyAlignment="1">
      <alignment vertical="center"/>
    </xf>
    <xf numFmtId="44" fontId="3" fillId="0" borderId="0" xfId="0" applyNumberFormat="1" applyFont="1" applyAlignment="1">
      <alignment vertical="center"/>
    </xf>
    <xf numFmtId="9" fontId="3" fillId="0" borderId="0" xfId="3" applyFont="1" applyAlignment="1">
      <alignment vertical="center"/>
    </xf>
    <xf numFmtId="9" fontId="3" fillId="0" borderId="0" xfId="0" applyNumberFormat="1" applyFont="1" applyAlignment="1">
      <alignment vertical="center"/>
    </xf>
    <xf numFmtId="0" fontId="0" fillId="0" borderId="0" xfId="0" applyAlignment="1">
      <alignment horizontal="center" vertical="center"/>
    </xf>
    <xf numFmtId="44" fontId="3" fillId="0" borderId="3" xfId="2" applyFont="1" applyFill="1" applyBorder="1" applyAlignment="1">
      <alignment vertical="center"/>
    </xf>
    <xf numFmtId="0" fontId="11" fillId="0" borderId="0" xfId="0" applyFont="1" applyAlignment="1">
      <alignment horizontal="left" vertical="center" indent="2"/>
    </xf>
    <xf numFmtId="0" fontId="0" fillId="0" borderId="4" xfId="0" applyBorder="1" applyAlignment="1">
      <alignment vertical="center"/>
    </xf>
    <xf numFmtId="0" fontId="6" fillId="0" borderId="0" xfId="0" applyFont="1" applyFill="1" applyAlignment="1">
      <alignment horizontal="right" vertical="center"/>
    </xf>
    <xf numFmtId="0" fontId="9" fillId="0" borderId="0" xfId="0" applyFont="1" applyFill="1" applyAlignment="1">
      <alignment vertical="center"/>
    </xf>
    <xf numFmtId="0" fontId="5" fillId="0" borderId="0" xfId="0" applyFont="1" applyFill="1" applyAlignment="1">
      <alignment horizontal="left" vertical="center"/>
    </xf>
    <xf numFmtId="44" fontId="0" fillId="0" borderId="0" xfId="2" applyFont="1" applyFill="1"/>
    <xf numFmtId="0" fontId="0" fillId="0" borderId="0" xfId="0" applyFill="1"/>
    <xf numFmtId="0" fontId="7" fillId="0" borderId="0" xfId="0" applyFont="1" applyFill="1" applyAlignment="1">
      <alignment horizontal="right" vertical="center" indent="1"/>
    </xf>
    <xf numFmtId="0" fontId="10" fillId="0" borderId="0" xfId="4" applyFont="1" applyFill="1" applyAlignment="1">
      <alignment horizontal="right" vertical="center" indent="1"/>
    </xf>
    <xf numFmtId="0" fontId="2" fillId="0" borderId="1" xfId="0" applyFont="1" applyFill="1" applyBorder="1" applyAlignment="1">
      <alignment horizontal="center" vertical="center"/>
    </xf>
    <xf numFmtId="44" fontId="2" fillId="0" borderId="0" xfId="2" applyFont="1" applyFill="1" applyAlignment="1">
      <alignment horizontal="center" vertical="center"/>
    </xf>
  </cellXfs>
  <cellStyles count="5">
    <cellStyle name="Hiperlink" xfId="4" builtinId="8"/>
    <cellStyle name="Moeda" xfId="2" builtinId="4"/>
    <cellStyle name="Normal" xfId="0" builtinId="0"/>
    <cellStyle name="Porcentagem" xfId="3" builtinId="5"/>
    <cellStyle name="Vírgula" xfId="1" builtinId="3"/>
  </cellStyles>
  <dxfs count="0"/>
  <tableStyles count="0" defaultTableStyle="TableStyleMedium2" defaultPivotStyle="PivotStyleLight16"/>
  <colors>
    <mruColors>
      <color rgb="FF764BA2"/>
      <color rgb="FF667E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'Simulação de Aportes Regulares'!$J$1</c:f>
              <c:strCache>
                <c:ptCount val="1"/>
                <c:pt idx="0">
                  <c:v> Patrimônio Esperado 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'Simulação de Aportes Regulares'!$I:$I</c:f>
              <c:strCache>
                <c:ptCount val="122"/>
                <c:pt idx="0">
                  <c:v>Período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18</c:v>
                </c:pt>
                <c:pt idx="20">
                  <c:v>19</c:v>
                </c:pt>
                <c:pt idx="21">
                  <c:v>20</c:v>
                </c:pt>
                <c:pt idx="22">
                  <c:v>21</c:v>
                </c:pt>
                <c:pt idx="23">
                  <c:v>22</c:v>
                </c:pt>
                <c:pt idx="24">
                  <c:v>23</c:v>
                </c:pt>
                <c:pt idx="25">
                  <c:v>24</c:v>
                </c:pt>
                <c:pt idx="26">
                  <c:v>25</c:v>
                </c:pt>
                <c:pt idx="27">
                  <c:v>26</c:v>
                </c:pt>
                <c:pt idx="28">
                  <c:v>27</c:v>
                </c:pt>
                <c:pt idx="29">
                  <c:v>28</c:v>
                </c:pt>
                <c:pt idx="30">
                  <c:v>29</c:v>
                </c:pt>
                <c:pt idx="31">
                  <c:v>30</c:v>
                </c:pt>
                <c:pt idx="32">
                  <c:v>31</c:v>
                </c:pt>
                <c:pt idx="33">
                  <c:v>32</c:v>
                </c:pt>
                <c:pt idx="34">
                  <c:v>33</c:v>
                </c:pt>
                <c:pt idx="35">
                  <c:v>34</c:v>
                </c:pt>
                <c:pt idx="36">
                  <c:v>35</c:v>
                </c:pt>
                <c:pt idx="37">
                  <c:v>36</c:v>
                </c:pt>
                <c:pt idx="38">
                  <c:v>37</c:v>
                </c:pt>
                <c:pt idx="39">
                  <c:v>38</c:v>
                </c:pt>
                <c:pt idx="40">
                  <c:v>39</c:v>
                </c:pt>
                <c:pt idx="41">
                  <c:v>40</c:v>
                </c:pt>
                <c:pt idx="42">
                  <c:v>41</c:v>
                </c:pt>
                <c:pt idx="43">
                  <c:v>42</c:v>
                </c:pt>
                <c:pt idx="44">
                  <c:v>43</c:v>
                </c:pt>
                <c:pt idx="45">
                  <c:v>44</c:v>
                </c:pt>
                <c:pt idx="46">
                  <c:v>45</c:v>
                </c:pt>
                <c:pt idx="47">
                  <c:v>46</c:v>
                </c:pt>
                <c:pt idx="48">
                  <c:v>47</c:v>
                </c:pt>
                <c:pt idx="49">
                  <c:v>48</c:v>
                </c:pt>
                <c:pt idx="50">
                  <c:v>49</c:v>
                </c:pt>
                <c:pt idx="51">
                  <c:v>50</c:v>
                </c:pt>
                <c:pt idx="52">
                  <c:v>51</c:v>
                </c:pt>
                <c:pt idx="53">
                  <c:v>52</c:v>
                </c:pt>
                <c:pt idx="54">
                  <c:v>53</c:v>
                </c:pt>
                <c:pt idx="55">
                  <c:v>54</c:v>
                </c:pt>
                <c:pt idx="56">
                  <c:v>55</c:v>
                </c:pt>
                <c:pt idx="57">
                  <c:v>56</c:v>
                </c:pt>
                <c:pt idx="58">
                  <c:v>57</c:v>
                </c:pt>
                <c:pt idx="59">
                  <c:v>58</c:v>
                </c:pt>
                <c:pt idx="60">
                  <c:v>59</c:v>
                </c:pt>
                <c:pt idx="61">
                  <c:v>60</c:v>
                </c:pt>
                <c:pt idx="62">
                  <c:v>61</c:v>
                </c:pt>
                <c:pt idx="63">
                  <c:v>62</c:v>
                </c:pt>
                <c:pt idx="64">
                  <c:v>63</c:v>
                </c:pt>
                <c:pt idx="65">
                  <c:v>64</c:v>
                </c:pt>
                <c:pt idx="66">
                  <c:v>65</c:v>
                </c:pt>
                <c:pt idx="67">
                  <c:v>66</c:v>
                </c:pt>
                <c:pt idx="68">
                  <c:v>67</c:v>
                </c:pt>
                <c:pt idx="69">
                  <c:v>68</c:v>
                </c:pt>
                <c:pt idx="70">
                  <c:v>69</c:v>
                </c:pt>
                <c:pt idx="71">
                  <c:v>70</c:v>
                </c:pt>
                <c:pt idx="72">
                  <c:v>71</c:v>
                </c:pt>
                <c:pt idx="73">
                  <c:v>72</c:v>
                </c:pt>
                <c:pt idx="74">
                  <c:v>73</c:v>
                </c:pt>
                <c:pt idx="75">
                  <c:v>74</c:v>
                </c:pt>
                <c:pt idx="76">
                  <c:v>75</c:v>
                </c:pt>
                <c:pt idx="77">
                  <c:v>76</c:v>
                </c:pt>
                <c:pt idx="78">
                  <c:v>77</c:v>
                </c:pt>
                <c:pt idx="79">
                  <c:v>78</c:v>
                </c:pt>
                <c:pt idx="80">
                  <c:v>79</c:v>
                </c:pt>
                <c:pt idx="81">
                  <c:v>80</c:v>
                </c:pt>
                <c:pt idx="82">
                  <c:v>81</c:v>
                </c:pt>
                <c:pt idx="83">
                  <c:v>82</c:v>
                </c:pt>
                <c:pt idx="84">
                  <c:v>83</c:v>
                </c:pt>
                <c:pt idx="85">
                  <c:v>84</c:v>
                </c:pt>
                <c:pt idx="86">
                  <c:v>85</c:v>
                </c:pt>
                <c:pt idx="87">
                  <c:v>86</c:v>
                </c:pt>
                <c:pt idx="88">
                  <c:v>87</c:v>
                </c:pt>
                <c:pt idx="89">
                  <c:v>88</c:v>
                </c:pt>
                <c:pt idx="90">
                  <c:v>89</c:v>
                </c:pt>
                <c:pt idx="91">
                  <c:v>90</c:v>
                </c:pt>
                <c:pt idx="92">
                  <c:v>91</c:v>
                </c:pt>
                <c:pt idx="93">
                  <c:v>92</c:v>
                </c:pt>
                <c:pt idx="94">
                  <c:v>93</c:v>
                </c:pt>
                <c:pt idx="95">
                  <c:v>94</c:v>
                </c:pt>
                <c:pt idx="96">
                  <c:v>95</c:v>
                </c:pt>
                <c:pt idx="97">
                  <c:v>96</c:v>
                </c:pt>
                <c:pt idx="98">
                  <c:v>97</c:v>
                </c:pt>
                <c:pt idx="99">
                  <c:v>98</c:v>
                </c:pt>
                <c:pt idx="100">
                  <c:v>99</c:v>
                </c:pt>
                <c:pt idx="101">
                  <c:v>100</c:v>
                </c:pt>
                <c:pt idx="102">
                  <c:v>101</c:v>
                </c:pt>
                <c:pt idx="103">
                  <c:v>102</c:v>
                </c:pt>
                <c:pt idx="104">
                  <c:v>103</c:v>
                </c:pt>
                <c:pt idx="105">
                  <c:v>104</c:v>
                </c:pt>
                <c:pt idx="106">
                  <c:v>105</c:v>
                </c:pt>
                <c:pt idx="107">
                  <c:v>106</c:v>
                </c:pt>
                <c:pt idx="108">
                  <c:v>107</c:v>
                </c:pt>
                <c:pt idx="109">
                  <c:v>108</c:v>
                </c:pt>
                <c:pt idx="110">
                  <c:v>109</c:v>
                </c:pt>
                <c:pt idx="111">
                  <c:v>110</c:v>
                </c:pt>
                <c:pt idx="112">
                  <c:v>111</c:v>
                </c:pt>
                <c:pt idx="113">
                  <c:v>112</c:v>
                </c:pt>
                <c:pt idx="114">
                  <c:v>113</c:v>
                </c:pt>
                <c:pt idx="115">
                  <c:v>114</c:v>
                </c:pt>
                <c:pt idx="116">
                  <c:v>115</c:v>
                </c:pt>
                <c:pt idx="117">
                  <c:v>116</c:v>
                </c:pt>
                <c:pt idx="118">
                  <c:v>117</c:v>
                </c:pt>
                <c:pt idx="119">
                  <c:v>118</c:v>
                </c:pt>
                <c:pt idx="120">
                  <c:v>119</c:v>
                </c:pt>
                <c:pt idx="121">
                  <c:v>120</c:v>
                </c:pt>
              </c:strCache>
            </c:strRef>
          </c:xVal>
          <c:yVal>
            <c:numRef>
              <c:f>'Simulação de Aportes Regulares'!$J:$J</c:f>
              <c:numCache>
                <c:formatCode>"R$"#,##0.00_);[Red]\("R$"#,##0.00\)</c:formatCode>
                <c:ptCount val="1048576"/>
                <c:pt idx="0" formatCode="_(&quot;R$&quot;* #,##0.00_);_(&quot;R$&quot;* \(#,##0.00\);_(&quot;R$&quot;* &quot;-&quot;??_);_(@_)">
                  <c:v>0</c:v>
                </c:pt>
                <c:pt idx="1">
                  <c:v>1000</c:v>
                </c:pt>
                <c:pt idx="2">
                  <c:v>1111</c:v>
                </c:pt>
                <c:pt idx="3" formatCode="_(&quot;R$&quot;* #,##0.00_);_(&quot;R$&quot;* \(#,##0.00\);_(&quot;R$&quot;* &quot;-&quot;??_);_(@_)">
                  <c:v>1223.1100000000001</c:v>
                </c:pt>
                <c:pt idx="4" formatCode="_(&quot;R$&quot;* #,##0.00_);_(&quot;R$&quot;* \(#,##0.00\);_(&quot;R$&quot;* &quot;-&quot;??_);_(@_)">
                  <c:v>1336.3410999999992</c:v>
                </c:pt>
                <c:pt idx="5" formatCode="_(&quot;R$&quot;* #,##0.00_);_(&quot;R$&quot;* \(#,##0.00\);_(&quot;R$&quot;* &quot;-&quot;??_);_(@_)">
                  <c:v>1450.7045110000004</c:v>
                </c:pt>
                <c:pt idx="6" formatCode="_(&quot;R$&quot;* #,##0.00_);_(&quot;R$&quot;* \(#,##0.00\);_(&quot;R$&quot;* &quot;-&quot;??_);_(@_)">
                  <c:v>1566.2115561099993</c:v>
                </c:pt>
                <c:pt idx="7" formatCode="_(&quot;R$&quot;* #,##0.00_);_(&quot;R$&quot;* \(#,##0.00\);_(&quot;R$&quot;* &quot;-&quot;??_);_(@_)">
                  <c:v>1682.8736716711014</c:v>
                </c:pt>
                <c:pt idx="8" formatCode="_(&quot;R$&quot;* #,##0.00_);_(&quot;R$&quot;* \(#,##0.00\);_(&quot;R$&quot;* &quot;-&quot;??_);_(@_)">
                  <c:v>1800.7024083878091</c:v>
                </c:pt>
                <c:pt idx="9" formatCode="_(&quot;R$&quot;* #,##0.00_);_(&quot;R$&quot;* \(#,##0.00\);_(&quot;R$&quot;* &quot;-&quot;??_);_(@_)">
                  <c:v>1919.7094324716904</c:v>
                </c:pt>
                <c:pt idx="10" formatCode="_(&quot;R$&quot;* #,##0.00_);_(&quot;R$&quot;* \(#,##0.00\);_(&quot;R$&quot;* &quot;-&quot;??_);_(@_)">
                  <c:v>2039.9065267964083</c:v>
                </c:pt>
                <c:pt idx="11" formatCode="_(&quot;R$&quot;* #,##0.00_);_(&quot;R$&quot;* \(#,##0.00\);_(&quot;R$&quot;* &quot;-&quot;??_);_(@_)">
                  <c:v>2161.3055920643728</c:v>
                </c:pt>
                <c:pt idx="12" formatCode="_(&quot;R$&quot;* #,##0.00_);_(&quot;R$&quot;* \(#,##0.00\);_(&quot;R$&quot;* &quot;-&quot;??_);_(@_)">
                  <c:v>2283.9186479850136</c:v>
                </c:pt>
                <c:pt idx="13" formatCode="_(&quot;R$&quot;* #,##0.00_);_(&quot;R$&quot;* \(#,##0.00\);_(&quot;R$&quot;* &quot;-&quot;??_);_(@_)">
                  <c:v>2407.7578344648646</c:v>
                </c:pt>
                <c:pt idx="14" formatCode="_(&quot;R$&quot;* #,##0.00_);_(&quot;R$&quot;* \(#,##0.00\);_(&quot;R$&quot;* &quot;-&quot;??_);_(@_)">
                  <c:v>2532.8354128095134</c:v>
                </c:pt>
                <c:pt idx="15" formatCode="_(&quot;R$&quot;* #,##0.00_);_(&quot;R$&quot;* \(#,##0.00\);_(&quot;R$&quot;* &quot;-&quot;??_);_(@_)">
                  <c:v>2659.1637669376105</c:v>
                </c:pt>
                <c:pt idx="16" formatCode="_(&quot;R$&quot;* #,##0.00_);_(&quot;R$&quot;* \(#,##0.00\);_(&quot;R$&quot;* &quot;-&quot;??_);_(@_)">
                  <c:v>2786.7554046069827</c:v>
                </c:pt>
                <c:pt idx="17" formatCode="_(&quot;R$&quot;* #,##0.00_);_(&quot;R$&quot;* \(#,##0.00\);_(&quot;R$&quot;* &quot;-&quot;??_);_(@_)">
                  <c:v>2915.6229586530567</c:v>
                </c:pt>
                <c:pt idx="18" formatCode="_(&quot;R$&quot;* #,##0.00_);_(&quot;R$&quot;* \(#,##0.00\);_(&quot;R$&quot;* &quot;-&quot;??_);_(@_)">
                  <c:v>3045.7791882395877</c:v>
                </c:pt>
                <c:pt idx="19" formatCode="_(&quot;R$&quot;* #,##0.00_);_(&quot;R$&quot;* \(#,##0.00\);_(&quot;R$&quot;* &quot;-&quot;??_);_(@_)">
                  <c:v>3177.2369801219838</c:v>
                </c:pt>
                <c:pt idx="20" formatCode="_(&quot;R$&quot;* #,##0.00_);_(&quot;R$&quot;* \(#,##0.00\);_(&quot;R$&quot;* &quot;-&quot;??_);_(@_)">
                  <c:v>3310.0093499232007</c:v>
                </c:pt>
                <c:pt idx="21" formatCode="_(&quot;R$&quot;* #,##0.00_);_(&quot;R$&quot;* \(#,##0.00\);_(&quot;R$&quot;* &quot;-&quot;??_);_(@_)">
                  <c:v>3444.1094434224342</c:v>
                </c:pt>
                <c:pt idx="22" formatCode="_(&quot;R$&quot;* #,##0.00_);_(&quot;R$&quot;* \(#,##0.00\);_(&quot;R$&quot;* &quot;-&quot;??_);_(@_)">
                  <c:v>3579.5505378566572</c:v>
                </c:pt>
                <c:pt idx="23" formatCode="_(&quot;R$&quot;* #,##0.00_);_(&quot;R$&quot;* \(#,##0.00\);_(&quot;R$&quot;* &quot;-&quot;??_);_(@_)">
                  <c:v>3716.3460432352267</c:v>
                </c:pt>
                <c:pt idx="24" formatCode="_(&quot;R$&quot;* #,##0.00_);_(&quot;R$&quot;* \(#,##0.00\);_(&quot;R$&quot;* &quot;-&quot;??_);_(@_)">
                  <c:v>3854.5095036675771</c:v>
                </c:pt>
                <c:pt idx="25" formatCode="_(&quot;R$&quot;* #,##0.00_);_(&quot;R$&quot;* \(#,##0.00\);_(&quot;R$&quot;* &quot;-&quot;??_);_(@_)">
                  <c:v>3994.0545987042565</c:v>
                </c:pt>
                <c:pt idx="26" formatCode="_(&quot;R$&quot;* #,##0.00_);_(&quot;R$&quot;* \(#,##0.00\);_(&quot;R$&quot;* &quot;-&quot;??_);_(@_)">
                  <c:v>4134.9951446913001</c:v>
                </c:pt>
                <c:pt idx="27" formatCode="_(&quot;R$&quot;* #,##0.00_);_(&quot;R$&quot;* \(#,##0.00\);_(&quot;R$&quot;* &quot;-&quot;??_);_(@_)">
                  <c:v>4277.3450961382132</c:v>
                </c:pt>
                <c:pt idx="28" formatCode="_(&quot;R$&quot;* #,##0.00_);_(&quot;R$&quot;* \(#,##0.00\);_(&quot;R$&quot;* &quot;-&quot;??_);_(@_)">
                  <c:v>4421.1185470995906</c:v>
                </c:pt>
                <c:pt idx="29" formatCode="_(&quot;R$&quot;* #,##0.00_);_(&quot;R$&quot;* \(#,##0.00\);_(&quot;R$&quot;* &quot;-&quot;??_);_(@_)">
                  <c:v>4566.329732570588</c:v>
                </c:pt>
                <c:pt idx="30" formatCode="_(&quot;R$&quot;* #,##0.00_);_(&quot;R$&quot;* \(#,##0.00\);_(&quot;R$&quot;* &quot;-&quot;??_);_(@_)">
                  <c:v>4712.9930298962936</c:v>
                </c:pt>
                <c:pt idx="31" formatCode="_(&quot;R$&quot;* #,##0.00_);_(&quot;R$&quot;* \(#,##0.00\);_(&quot;R$&quot;* &quot;-&quot;??_);_(@_)">
                  <c:v>4861.1229601952591</c:v>
                </c:pt>
                <c:pt idx="32" formatCode="_(&quot;R$&quot;* #,##0.00_);_(&quot;R$&quot;* \(#,##0.00\);_(&quot;R$&quot;* &quot;-&quot;??_);_(@_)">
                  <c:v>5010.7341897972065</c:v>
                </c:pt>
                <c:pt idx="33" formatCode="_(&quot;R$&quot;* #,##0.00_);_(&quot;R$&quot;* \(#,##0.00\);_(&quot;R$&quot;* &quot;-&quot;??_);_(@_)">
                  <c:v>5161.8415316951832</c:v>
                </c:pt>
                <c:pt idx="34" formatCode="_(&quot;R$&quot;* #,##0.00_);_(&quot;R$&quot;* \(#,##0.00\);_(&quot;R$&quot;* &quot;-&quot;??_);_(@_)">
                  <c:v>5314.4599470121357</c:v>
                </c:pt>
                <c:pt idx="35" formatCode="_(&quot;R$&quot;* #,##0.00_);_(&quot;R$&quot;* \(#,##0.00\);_(&quot;R$&quot;* &quot;-&quot;??_);_(@_)">
                  <c:v>5468.6045464822573</c:v>
                </c:pt>
                <c:pt idx="36" formatCode="_(&quot;R$&quot;* #,##0.00_);_(&quot;R$&quot;* \(#,##0.00\);_(&quot;R$&quot;* &quot;-&quot;??_);_(@_)">
                  <c:v>5624.2905919470777</c:v>
                </c:pt>
                <c:pt idx="37" formatCode="_(&quot;R$&quot;* #,##0.00_);_(&quot;R$&quot;* \(#,##0.00\);_(&quot;R$&quot;* &quot;-&quot;??_);_(@_)">
                  <c:v>5781.5334978665496</c:v>
                </c:pt>
                <c:pt idx="38" formatCode="_(&quot;R$&quot;* #,##0.00_);_(&quot;R$&quot;* \(#,##0.00\);_(&quot;R$&quot;* &quot;-&quot;??_);_(@_)">
                  <c:v>5940.3488328452149</c:v>
                </c:pt>
                <c:pt idx="39" formatCode="_(&quot;R$&quot;* #,##0.00_);_(&quot;R$&quot;* \(#,##0.00\);_(&quot;R$&quot;* &quot;-&quot;??_);_(@_)">
                  <c:v>6100.7523211736689</c:v>
                </c:pt>
                <c:pt idx="40" formatCode="_(&quot;R$&quot;* #,##0.00_);_(&quot;R$&quot;* \(#,##0.00\);_(&quot;R$&quot;* &quot;-&quot;??_);_(@_)">
                  <c:v>6262.7598443854013</c:v>
                </c:pt>
                <c:pt idx="41" formatCode="_(&quot;R$&quot;* #,##0.00_);_(&quot;R$&quot;* \(#,##0.00\);_(&quot;R$&quot;* &quot;-&quot;??_);_(@_)">
                  <c:v>6426.3874428292593</c:v>
                </c:pt>
                <c:pt idx="42" formatCode="_(&quot;R$&quot;* #,##0.00_);_(&quot;R$&quot;* \(#,##0.00\);_(&quot;R$&quot;* &quot;-&quot;??_);_(@_)">
                  <c:v>6591.6513172575533</c:v>
                </c:pt>
                <c:pt idx="43" formatCode="_(&quot;R$&quot;* #,##0.00_);_(&quot;R$&quot;* \(#,##0.00\);_(&quot;R$&quot;* &quot;-&quot;??_);_(@_)">
                  <c:v>6758.5678304301309</c:v>
                </c:pt>
                <c:pt idx="44" formatCode="_(&quot;R$&quot;* #,##0.00_);_(&quot;R$&quot;* \(#,##0.00\);_(&quot;R$&quot;* &quot;-&quot;??_);_(@_)">
                  <c:v>6927.1535087344273</c:v>
                </c:pt>
                <c:pt idx="45" formatCode="_(&quot;R$&quot;* #,##0.00_);_(&quot;R$&quot;* \(#,##0.00\);_(&quot;R$&quot;* &quot;-&quot;??_);_(@_)">
                  <c:v>7097.4250438217723</c:v>
                </c:pt>
                <c:pt idx="46" formatCode="_(&quot;R$&quot;* #,##0.00_);_(&quot;R$&quot;* \(#,##0.00\);_(&quot;R$&quot;* &quot;-&quot;??_);_(@_)">
                  <c:v>7269.3992942599916</c:v>
                </c:pt>
                <c:pt idx="47" formatCode="_(&quot;R$&quot;* #,##0.00_);_(&quot;R$&quot;* \(#,##0.00\);_(&quot;R$&quot;* &quot;-&quot;??_);_(@_)">
                  <c:v>7443.0932872025933</c:v>
                </c:pt>
                <c:pt idx="48" formatCode="_(&quot;R$&quot;* #,##0.00_);_(&quot;R$&quot;* \(#,##0.00\);_(&quot;R$&quot;* &quot;-&quot;??_);_(@_)">
                  <c:v>7618.5242200746134</c:v>
                </c:pt>
                <c:pt idx="49" formatCode="_(&quot;R$&quot;* #,##0.00_);_(&quot;R$&quot;* \(#,##0.00\);_(&quot;R$&quot;* &quot;-&quot;??_);_(@_)">
                  <c:v>7795.7094622753639</c:v>
                </c:pt>
                <c:pt idx="50" formatCode="_(&quot;R$&quot;* #,##0.00_);_(&quot;R$&quot;* \(#,##0.00\);_(&quot;R$&quot;* &quot;-&quot;??_);_(@_)">
                  <c:v>7974.6665568981198</c:v>
                </c:pt>
                <c:pt idx="51" formatCode="_(&quot;R$&quot;* #,##0.00_);_(&quot;R$&quot;* \(#,##0.00\);_(&quot;R$&quot;* &quot;-&quot;??_);_(@_)">
                  <c:v>8155.413222467103</c:v>
                </c:pt>
                <c:pt idx="52" formatCode="_(&quot;R$&quot;* #,##0.00_);_(&quot;R$&quot;* \(#,##0.00\);_(&quot;R$&quot;* &quot;-&quot;??_);_(@_)">
                  <c:v>8337.9673546917693</c:v>
                </c:pt>
                <c:pt idx="53" formatCode="_(&quot;R$&quot;* #,##0.00_);_(&quot;R$&quot;* \(#,##0.00\);_(&quot;R$&quot;* &quot;-&quot;??_);_(@_)">
                  <c:v>8522.3470282386879</c:v>
                </c:pt>
                <c:pt idx="54" formatCode="_(&quot;R$&quot;* #,##0.00_);_(&quot;R$&quot;* \(#,##0.00\);_(&quot;R$&quot;* &quot;-&quot;??_);_(@_)">
                  <c:v>8708.5704985210723</c:v>
                </c:pt>
                <c:pt idx="55" formatCode="_(&quot;R$&quot;* #,##0.00_);_(&quot;R$&quot;* \(#,##0.00\);_(&quot;R$&quot;* &quot;-&quot;??_);_(@_)">
                  <c:v>8896.6562035062889</c:v>
                </c:pt>
                <c:pt idx="56" formatCode="_(&quot;R$&quot;* #,##0.00_);_(&quot;R$&quot;* \(#,##0.00\);_(&quot;R$&quot;* &quot;-&quot;??_);_(@_)">
                  <c:v>9086.6227655413477</c:v>
                </c:pt>
                <c:pt idx="57" formatCode="_(&quot;R$&quot;* #,##0.00_);_(&quot;R$&quot;* \(#,##0.00\);_(&quot;R$&quot;* &quot;-&quot;??_);_(@_)">
                  <c:v>9278.4889931967664</c:v>
                </c:pt>
                <c:pt idx="58" formatCode="_(&quot;R$&quot;* #,##0.00_);_(&quot;R$&quot;* \(#,##0.00\);_(&quot;R$&quot;* &quot;-&quot;??_);_(@_)">
                  <c:v>9472.2738831287352</c:v>
                </c:pt>
                <c:pt idx="59" formatCode="_(&quot;R$&quot;* #,##0.00_);_(&quot;R$&quot;* \(#,##0.00\);_(&quot;R$&quot;* &quot;-&quot;??_);_(@_)">
                  <c:v>9667.996621960021</c:v>
                </c:pt>
                <c:pt idx="60" formatCode="_(&quot;R$&quot;* #,##0.00_);_(&quot;R$&quot;* \(#,##0.00\);_(&quot;R$&quot;* &quot;-&quot;??_);_(@_)">
                  <c:v>9865.6765881796164</c:v>
                </c:pt>
                <c:pt idx="61" formatCode="_(&quot;R$&quot;* #,##0.00_);_(&quot;R$&quot;* \(#,##0.00\);_(&quot;R$&quot;* &quot;-&quot;??_);_(@_)">
                  <c:v>10065.333354061413</c:v>
                </c:pt>
                <c:pt idx="62" formatCode="_(&quot;R$&quot;* #,##0.00_);_(&quot;R$&quot;* \(#,##0.00\);_(&quot;R$&quot;* &quot;-&quot;??_);_(@_)">
                  <c:v>10266.986687602028</c:v>
                </c:pt>
                <c:pt idx="63" formatCode="_(&quot;R$&quot;* #,##0.00_);_(&quot;R$&quot;* \(#,##0.00\);_(&quot;R$&quot;* &quot;-&quot;??_);_(@_)">
                  <c:v>10470.656554478053</c:v>
                </c:pt>
                <c:pt idx="64" formatCode="_(&quot;R$&quot;* #,##0.00_);_(&quot;R$&quot;* \(#,##0.00\);_(&quot;R$&quot;* &quot;-&quot;??_);_(@_)">
                  <c:v>10676.363120022826</c:v>
                </c:pt>
                <c:pt idx="65" formatCode="_(&quot;R$&quot;* #,##0.00_);_(&quot;R$&quot;* \(#,##0.00\);_(&quot;R$&quot;* &quot;-&quot;??_);_(@_)">
                  <c:v>10884.126751223059</c:v>
                </c:pt>
                <c:pt idx="66" formatCode="_(&quot;R$&quot;* #,##0.00_);_(&quot;R$&quot;* \(#,##0.00\);_(&quot;R$&quot;* &quot;-&quot;??_);_(@_)">
                  <c:v>11093.968018735293</c:v>
                </c:pt>
                <c:pt idx="67" formatCode="_(&quot;R$&quot;* #,##0.00_);_(&quot;R$&quot;* \(#,##0.00\);_(&quot;R$&quot;* &quot;-&quot;??_);_(@_)">
                  <c:v>11305.907698922645</c:v>
                </c:pt>
                <c:pt idx="68" formatCode="_(&quot;R$&quot;* #,##0.00_);_(&quot;R$&quot;* \(#,##0.00\);_(&quot;R$&quot;* &quot;-&quot;??_);_(@_)">
                  <c:v>11519.966775911867</c:v>
                </c:pt>
                <c:pt idx="69" formatCode="_(&quot;R$&quot;* #,##0.00_);_(&quot;R$&quot;* \(#,##0.00\);_(&quot;R$&quot;* &quot;-&quot;??_);_(@_)">
                  <c:v>11736.166443670989</c:v>
                </c:pt>
                <c:pt idx="70" formatCode="_(&quot;R$&quot;* #,##0.00_);_(&quot;R$&quot;* \(#,##0.00\);_(&quot;R$&quot;* &quot;-&quot;??_);_(@_)">
                  <c:v>11954.528108107697</c:v>
                </c:pt>
                <c:pt idx="71" formatCode="_(&quot;R$&quot;* #,##0.00_);_(&quot;R$&quot;* \(#,##0.00\);_(&quot;R$&quot;* &quot;-&quot;??_);_(@_)">
                  <c:v>12175.073389188781</c:v>
                </c:pt>
                <c:pt idx="72" formatCode="_(&quot;R$&quot;* #,##0.00_);_(&quot;R$&quot;* \(#,##0.00\);_(&quot;R$&quot;* &quot;-&quot;??_);_(@_)">
                  <c:v>12397.824123080656</c:v>
                </c:pt>
                <c:pt idx="73" formatCode="_(&quot;R$&quot;* #,##0.00_);_(&quot;R$&quot;* \(#,##0.00\);_(&quot;R$&quot;* &quot;-&quot;??_);_(@_)">
                  <c:v>12622.802364311472</c:v>
                </c:pt>
                <c:pt idx="74" formatCode="_(&quot;R$&quot;* #,##0.00_);_(&quot;R$&quot;* \(#,##0.00\);_(&quot;R$&quot;* &quot;-&quot;??_);_(@_)">
                  <c:v>12850.030387954588</c:v>
                </c:pt>
                <c:pt idx="75" formatCode="_(&quot;R$&quot;* #,##0.00_);_(&quot;R$&quot;* \(#,##0.00\);_(&quot;R$&quot;* &quot;-&quot;??_);_(@_)">
                  <c:v>13079.530691834134</c:v>
                </c:pt>
                <c:pt idx="76" formatCode="_(&quot;R$&quot;* #,##0.00_);_(&quot;R$&quot;* \(#,##0.00\);_(&quot;R$&quot;* &quot;-&quot;??_);_(@_)">
                  <c:v>13311.325998752471</c:v>
                </c:pt>
                <c:pt idx="77" formatCode="_(&quot;R$&quot;* #,##0.00_);_(&quot;R$&quot;* \(#,##0.00\);_(&quot;R$&quot;* &quot;-&quot;??_);_(@_)">
                  <c:v>13545.439258739996</c:v>
                </c:pt>
                <c:pt idx="78" formatCode="_(&quot;R$&quot;* #,##0.00_);_(&quot;R$&quot;* \(#,##0.00\);_(&quot;R$&quot;* &quot;-&quot;??_);_(@_)">
                  <c:v>13781.893651327398</c:v>
                </c:pt>
                <c:pt idx="79" formatCode="_(&quot;R$&quot;* #,##0.00_);_(&quot;R$&quot;* \(#,##0.00\);_(&quot;R$&quot;* &quot;-&quot;??_);_(@_)">
                  <c:v>14020.712587840677</c:v>
                </c:pt>
                <c:pt idx="80" formatCode="_(&quot;R$&quot;* #,##0.00_);_(&quot;R$&quot;* \(#,##0.00\);_(&quot;R$&quot;* &quot;-&quot;??_);_(@_)">
                  <c:v>14261.919713719075</c:v>
                </c:pt>
                <c:pt idx="81" formatCode="_(&quot;R$&quot;* #,##0.00_);_(&quot;R$&quot;* \(#,##0.00\);_(&quot;R$&quot;* &quot;-&quot;??_);_(@_)">
                  <c:v>14505.538910856274</c:v>
                </c:pt>
                <c:pt idx="82" formatCode="_(&quot;R$&quot;* #,##0.00_);_(&quot;R$&quot;* \(#,##0.00\);_(&quot;R$&quot;* &quot;-&quot;??_);_(@_)">
                  <c:v>14751.594299964838</c:v>
                </c:pt>
                <c:pt idx="83" formatCode="_(&quot;R$&quot;* #,##0.00_);_(&quot;R$&quot;* \(#,##0.00\);_(&quot;R$&quot;* &quot;-&quot;??_);_(@_)">
                  <c:v>15000.110242964489</c:v>
                </c:pt>
                <c:pt idx="84" formatCode="_(&quot;R$&quot;* #,##0.00_);_(&quot;R$&quot;* \(#,##0.00\);_(&quot;R$&quot;* &quot;-&quot;??_);_(@_)">
                  <c:v>15251.111345394129</c:v>
                </c:pt>
                <c:pt idx="85" formatCode="_(&quot;R$&quot;* #,##0.00_);_(&quot;R$&quot;* \(#,##0.00\);_(&quot;R$&quot;* &quot;-&quot;??_);_(@_)">
                  <c:v>15504.622458848069</c:v>
                </c:pt>
                <c:pt idx="86" formatCode="_(&quot;R$&quot;* #,##0.00_);_(&quot;R$&quot;* \(#,##0.00\);_(&quot;R$&quot;* &quot;-&quot;??_);_(@_)">
                  <c:v>15760.668683436546</c:v>
                </c:pt>
                <c:pt idx="87" formatCode="_(&quot;R$&quot;* #,##0.00_);_(&quot;R$&quot;* \(#,##0.00\);_(&quot;R$&quot;* &quot;-&quot;??_);_(@_)">
                  <c:v>16019.27537027092</c:v>
                </c:pt>
                <c:pt idx="88" formatCode="_(&quot;R$&quot;* #,##0.00_);_(&quot;R$&quot;* \(#,##0.00\);_(&quot;R$&quot;* &quot;-&quot;??_);_(@_)">
                  <c:v>16280.46812397362</c:v>
                </c:pt>
                <c:pt idx="89" formatCode="_(&quot;R$&quot;* #,##0.00_);_(&quot;R$&quot;* \(#,##0.00\);_(&quot;R$&quot;* &quot;-&quot;??_);_(@_)">
                  <c:v>16544.272805213364</c:v>
                </c:pt>
                <c:pt idx="90" formatCode="_(&quot;R$&quot;* #,##0.00_);_(&quot;R$&quot;* \(#,##0.00\);_(&quot;R$&quot;* &quot;-&quot;??_);_(@_)">
                  <c:v>16810.715533265506</c:v>
                </c:pt>
                <c:pt idx="91" formatCode="_(&quot;R$&quot;* #,##0.00_);_(&quot;R$&quot;* \(#,##0.00\);_(&quot;R$&quot;* &quot;-&quot;??_);_(@_)">
                  <c:v>17079.822688598157</c:v>
                </c:pt>
                <c:pt idx="92" formatCode="_(&quot;R$&quot;* #,##0.00_);_(&quot;R$&quot;* \(#,##0.00\);_(&quot;R$&quot;* &quot;-&quot;??_);_(@_)">
                  <c:v>17351.620915484131</c:v>
                </c:pt>
                <c:pt idx="93" formatCode="_(&quot;R$&quot;* #,##0.00_);_(&quot;R$&quot;* \(#,##0.00\);_(&quot;R$&quot;* &quot;-&quot;??_);_(@_)">
                  <c:v>17626.137124638975</c:v>
                </c:pt>
                <c:pt idx="94" formatCode="_(&quot;R$&quot;* #,##0.00_);_(&quot;R$&quot;* \(#,##0.00\);_(&quot;R$&quot;* &quot;-&quot;??_);_(@_)">
                  <c:v>17903.398495885365</c:v>
                </c:pt>
                <c:pt idx="95" formatCode="_(&quot;R$&quot;* #,##0.00_);_(&quot;R$&quot;* \(#,##0.00\);_(&quot;R$&quot;* &quot;-&quot;??_);_(@_)">
                  <c:v>18183.432480844225</c:v>
                </c:pt>
                <c:pt idx="96" formatCode="_(&quot;R$&quot;* #,##0.00_);_(&quot;R$&quot;* \(#,##0.00\);_(&quot;R$&quot;* &quot;-&quot;??_);_(@_)">
                  <c:v>18466.26680565266</c:v>
                </c:pt>
                <c:pt idx="97" formatCode="_(&quot;R$&quot;* #,##0.00_);_(&quot;R$&quot;* \(#,##0.00\);_(&quot;R$&quot;* &quot;-&quot;??_);_(@_)">
                  <c:v>18751.929473709188</c:v>
                </c:pt>
                <c:pt idx="98" formatCode="_(&quot;R$&quot;* #,##0.00_);_(&quot;R$&quot;* \(#,##0.00\);_(&quot;R$&quot;* &quot;-&quot;??_);_(@_)">
                  <c:v>19040.448768446287</c:v>
                </c:pt>
                <c:pt idx="99" formatCode="_(&quot;R$&quot;* #,##0.00_);_(&quot;R$&quot;* \(#,##0.00\);_(&quot;R$&quot;* &quot;-&quot;??_);_(@_)">
                  <c:v>19331.853256130744</c:v>
                </c:pt>
                <c:pt idx="100" formatCode="_(&quot;R$&quot;* #,##0.00_);_(&quot;R$&quot;* \(#,##0.00\);_(&quot;R$&quot;* &quot;-&quot;??_);_(@_)">
                  <c:v>19626.171788692045</c:v>
                </c:pt>
                <c:pt idx="101" formatCode="_(&quot;R$&quot;* #,##0.00_);_(&quot;R$&quot;* \(#,##0.00\);_(&quot;R$&quot;* &quot;-&quot;??_);_(@_)">
                  <c:v>19923.433506578971</c:v>
                </c:pt>
                <c:pt idx="102" formatCode="_(&quot;R$&quot;* #,##0.00_);_(&quot;R$&quot;* \(#,##0.00\);_(&quot;R$&quot;* &quot;-&quot;??_);_(@_)">
                  <c:v>20223.667841644761</c:v>
                </c:pt>
                <c:pt idx="103" formatCode="_(&quot;R$&quot;* #,##0.00_);_(&quot;R$&quot;* \(#,##0.00\);_(&quot;R$&quot;* &quot;-&quot;??_);_(@_)">
                  <c:v>20526.904520061209</c:v>
                </c:pt>
                <c:pt idx="104" formatCode="_(&quot;R$&quot;* #,##0.00_);_(&quot;R$&quot;* \(#,##0.00\);_(&quot;R$&quot;* &quot;-&quot;??_);_(@_)">
                  <c:v>20833.173565261815</c:v>
                </c:pt>
                <c:pt idx="105" formatCode="_(&quot;R$&quot;* #,##0.00_);_(&quot;R$&quot;* \(#,##0.00\);_(&quot;R$&quot;* &quot;-&quot;??_);_(@_)">
                  <c:v>21142.505300914439</c:v>
                </c:pt>
                <c:pt idx="106" formatCode="_(&quot;R$&quot;* #,##0.00_);_(&quot;R$&quot;* \(#,##0.00\);_(&quot;R$&quot;* &quot;-&quot;??_);_(@_)">
                  <c:v>21454.930353923584</c:v>
                </c:pt>
                <c:pt idx="107" formatCode="_(&quot;R$&quot;* #,##0.00_);_(&quot;R$&quot;* \(#,##0.00\);_(&quot;R$&quot;* &quot;-&quot;??_);_(@_)">
                  <c:v>21770.479657462827</c:v>
                </c:pt>
                <c:pt idx="108" formatCode="_(&quot;R$&quot;* #,##0.00_);_(&quot;R$&quot;* \(#,##0.00\);_(&quot;R$&quot;* &quot;-&quot;??_);_(@_)">
                  <c:v>22089.184454037448</c:v>
                </c:pt>
                <c:pt idx="109" formatCode="_(&quot;R$&quot;* #,##0.00_);_(&quot;R$&quot;* \(#,##0.00\);_(&quot;R$&quot;* &quot;-&quot;??_);_(@_)">
                  <c:v>22411.076298577824</c:v>
                </c:pt>
                <c:pt idx="110" formatCode="_(&quot;R$&quot;* #,##0.00_);_(&quot;R$&quot;* \(#,##0.00\);_(&quot;R$&quot;* &quot;-&quot;??_);_(@_)">
                  <c:v>22736.187061563607</c:v>
                </c:pt>
                <c:pt idx="111" formatCode="_(&quot;R$&quot;* #,##0.00_);_(&quot;R$&quot;* \(#,##0.00\);_(&quot;R$&quot;* &quot;-&quot;??_);_(@_)">
                  <c:v>23064.548932179248</c:v>
                </c:pt>
                <c:pt idx="112" formatCode="_(&quot;R$&quot;* #,##0.00_);_(&quot;R$&quot;* \(#,##0.00\);_(&quot;R$&quot;* &quot;-&quot;??_);_(@_)">
                  <c:v>23396.19442150103</c:v>
                </c:pt>
                <c:pt idx="113" formatCode="_(&quot;R$&quot;* #,##0.00_);_(&quot;R$&quot;* \(#,##0.00\);_(&quot;R$&quot;* &quot;-&quot;??_);_(@_)">
                  <c:v>23731.156365716048</c:v>
                </c:pt>
                <c:pt idx="114" formatCode="_(&quot;R$&quot;* #,##0.00_);_(&quot;R$&quot;* \(#,##0.00\);_(&quot;R$&quot;* &quot;-&quot;??_);_(@_)">
                  <c:v>24069.467929373212</c:v>
                </c:pt>
                <c:pt idx="115" formatCode="_(&quot;R$&quot;* #,##0.00_);_(&quot;R$&quot;* \(#,##0.00\);_(&quot;R$&quot;* &quot;-&quot;??_);_(@_)">
                  <c:v>24411.162608666946</c:v>
                </c:pt>
                <c:pt idx="116" formatCode="_(&quot;R$&quot;* #,##0.00_);_(&quot;R$&quot;* \(#,##0.00\);_(&quot;R$&quot;* &quot;-&quot;??_);_(@_)">
                  <c:v>24756.274234753608</c:v>
                </c:pt>
                <c:pt idx="117" formatCode="_(&quot;R$&quot;* #,##0.00_);_(&quot;R$&quot;* \(#,##0.00\);_(&quot;R$&quot;* &quot;-&quot;??_);_(@_)">
                  <c:v>25104.836977101146</c:v>
                </c:pt>
                <c:pt idx="118" formatCode="_(&quot;R$&quot;* #,##0.00_);_(&quot;R$&quot;* \(#,##0.00\);_(&quot;R$&quot;* &quot;-&quot;??_);_(@_)">
                  <c:v>25456.885346872154</c:v>
                </c:pt>
                <c:pt idx="119" formatCode="_(&quot;R$&quot;* #,##0.00_);_(&quot;R$&quot;* \(#,##0.00\);_(&quot;R$&quot;* &quot;-&quot;??_);_(@_)">
                  <c:v>25812.454200340886</c:v>
                </c:pt>
                <c:pt idx="120" formatCode="_(&quot;R$&quot;* #,##0.00_);_(&quot;R$&quot;* \(#,##0.00\);_(&quot;R$&quot;* &quot;-&quot;??_);_(@_)">
                  <c:v>26171.578742344282</c:v>
                </c:pt>
                <c:pt idx="121" formatCode="_(&quot;R$&quot;* #,##0.00_);_(&quot;R$&quot;* \(#,##0.00\);_(&quot;R$&quot;* &quot;-&quot;??_);_(@_)">
                  <c:v>26534.294529767736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FF5-48F5-AA09-537832396582}"/>
            </c:ext>
          </c:extLst>
        </c:ser>
        <c:ser>
          <c:idx val="1"/>
          <c:order val="1"/>
          <c:tx>
            <c:strRef>
              <c:f>'Simulação de Aportes Regulares'!$K$1</c:f>
              <c:strCache>
                <c:ptCount val="1"/>
                <c:pt idx="0">
                  <c:v> Cenário otimista 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9525">
                <a:solidFill>
                  <a:schemeClr val="accent6">
                    <a:lumMod val="50000"/>
                  </a:schemeClr>
                </a:solidFill>
              </a:ln>
              <a:effectLst/>
            </c:spPr>
          </c:marker>
          <c:xVal>
            <c:strRef>
              <c:f>'Simulação de Aportes Regulares'!$I:$I</c:f>
              <c:strCache>
                <c:ptCount val="122"/>
                <c:pt idx="0">
                  <c:v>Período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18</c:v>
                </c:pt>
                <c:pt idx="20">
                  <c:v>19</c:v>
                </c:pt>
                <c:pt idx="21">
                  <c:v>20</c:v>
                </c:pt>
                <c:pt idx="22">
                  <c:v>21</c:v>
                </c:pt>
                <c:pt idx="23">
                  <c:v>22</c:v>
                </c:pt>
                <c:pt idx="24">
                  <c:v>23</c:v>
                </c:pt>
                <c:pt idx="25">
                  <c:v>24</c:v>
                </c:pt>
                <c:pt idx="26">
                  <c:v>25</c:v>
                </c:pt>
                <c:pt idx="27">
                  <c:v>26</c:v>
                </c:pt>
                <c:pt idx="28">
                  <c:v>27</c:v>
                </c:pt>
                <c:pt idx="29">
                  <c:v>28</c:v>
                </c:pt>
                <c:pt idx="30">
                  <c:v>29</c:v>
                </c:pt>
                <c:pt idx="31">
                  <c:v>30</c:v>
                </c:pt>
                <c:pt idx="32">
                  <c:v>31</c:v>
                </c:pt>
                <c:pt idx="33">
                  <c:v>32</c:v>
                </c:pt>
                <c:pt idx="34">
                  <c:v>33</c:v>
                </c:pt>
                <c:pt idx="35">
                  <c:v>34</c:v>
                </c:pt>
                <c:pt idx="36">
                  <c:v>35</c:v>
                </c:pt>
                <c:pt idx="37">
                  <c:v>36</c:v>
                </c:pt>
                <c:pt idx="38">
                  <c:v>37</c:v>
                </c:pt>
                <c:pt idx="39">
                  <c:v>38</c:v>
                </c:pt>
                <c:pt idx="40">
                  <c:v>39</c:v>
                </c:pt>
                <c:pt idx="41">
                  <c:v>40</c:v>
                </c:pt>
                <c:pt idx="42">
                  <c:v>41</c:v>
                </c:pt>
                <c:pt idx="43">
                  <c:v>42</c:v>
                </c:pt>
                <c:pt idx="44">
                  <c:v>43</c:v>
                </c:pt>
                <c:pt idx="45">
                  <c:v>44</c:v>
                </c:pt>
                <c:pt idx="46">
                  <c:v>45</c:v>
                </c:pt>
                <c:pt idx="47">
                  <c:v>46</c:v>
                </c:pt>
                <c:pt idx="48">
                  <c:v>47</c:v>
                </c:pt>
                <c:pt idx="49">
                  <c:v>48</c:v>
                </c:pt>
                <c:pt idx="50">
                  <c:v>49</c:v>
                </c:pt>
                <c:pt idx="51">
                  <c:v>50</c:v>
                </c:pt>
                <c:pt idx="52">
                  <c:v>51</c:v>
                </c:pt>
                <c:pt idx="53">
                  <c:v>52</c:v>
                </c:pt>
                <c:pt idx="54">
                  <c:v>53</c:v>
                </c:pt>
                <c:pt idx="55">
                  <c:v>54</c:v>
                </c:pt>
                <c:pt idx="56">
                  <c:v>55</c:v>
                </c:pt>
                <c:pt idx="57">
                  <c:v>56</c:v>
                </c:pt>
                <c:pt idx="58">
                  <c:v>57</c:v>
                </c:pt>
                <c:pt idx="59">
                  <c:v>58</c:v>
                </c:pt>
                <c:pt idx="60">
                  <c:v>59</c:v>
                </c:pt>
                <c:pt idx="61">
                  <c:v>60</c:v>
                </c:pt>
                <c:pt idx="62">
                  <c:v>61</c:v>
                </c:pt>
                <c:pt idx="63">
                  <c:v>62</c:v>
                </c:pt>
                <c:pt idx="64">
                  <c:v>63</c:v>
                </c:pt>
                <c:pt idx="65">
                  <c:v>64</c:v>
                </c:pt>
                <c:pt idx="66">
                  <c:v>65</c:v>
                </c:pt>
                <c:pt idx="67">
                  <c:v>66</c:v>
                </c:pt>
                <c:pt idx="68">
                  <c:v>67</c:v>
                </c:pt>
                <c:pt idx="69">
                  <c:v>68</c:v>
                </c:pt>
                <c:pt idx="70">
                  <c:v>69</c:v>
                </c:pt>
                <c:pt idx="71">
                  <c:v>70</c:v>
                </c:pt>
                <c:pt idx="72">
                  <c:v>71</c:v>
                </c:pt>
                <c:pt idx="73">
                  <c:v>72</c:v>
                </c:pt>
                <c:pt idx="74">
                  <c:v>73</c:v>
                </c:pt>
                <c:pt idx="75">
                  <c:v>74</c:v>
                </c:pt>
                <c:pt idx="76">
                  <c:v>75</c:v>
                </c:pt>
                <c:pt idx="77">
                  <c:v>76</c:v>
                </c:pt>
                <c:pt idx="78">
                  <c:v>77</c:v>
                </c:pt>
                <c:pt idx="79">
                  <c:v>78</c:v>
                </c:pt>
                <c:pt idx="80">
                  <c:v>79</c:v>
                </c:pt>
                <c:pt idx="81">
                  <c:v>80</c:v>
                </c:pt>
                <c:pt idx="82">
                  <c:v>81</c:v>
                </c:pt>
                <c:pt idx="83">
                  <c:v>82</c:v>
                </c:pt>
                <c:pt idx="84">
                  <c:v>83</c:v>
                </c:pt>
                <c:pt idx="85">
                  <c:v>84</c:v>
                </c:pt>
                <c:pt idx="86">
                  <c:v>85</c:v>
                </c:pt>
                <c:pt idx="87">
                  <c:v>86</c:v>
                </c:pt>
                <c:pt idx="88">
                  <c:v>87</c:v>
                </c:pt>
                <c:pt idx="89">
                  <c:v>88</c:v>
                </c:pt>
                <c:pt idx="90">
                  <c:v>89</c:v>
                </c:pt>
                <c:pt idx="91">
                  <c:v>90</c:v>
                </c:pt>
                <c:pt idx="92">
                  <c:v>91</c:v>
                </c:pt>
                <c:pt idx="93">
                  <c:v>92</c:v>
                </c:pt>
                <c:pt idx="94">
                  <c:v>93</c:v>
                </c:pt>
                <c:pt idx="95">
                  <c:v>94</c:v>
                </c:pt>
                <c:pt idx="96">
                  <c:v>95</c:v>
                </c:pt>
                <c:pt idx="97">
                  <c:v>96</c:v>
                </c:pt>
                <c:pt idx="98">
                  <c:v>97</c:v>
                </c:pt>
                <c:pt idx="99">
                  <c:v>98</c:v>
                </c:pt>
                <c:pt idx="100">
                  <c:v>99</c:v>
                </c:pt>
                <c:pt idx="101">
                  <c:v>100</c:v>
                </c:pt>
                <c:pt idx="102">
                  <c:v>101</c:v>
                </c:pt>
                <c:pt idx="103">
                  <c:v>102</c:v>
                </c:pt>
                <c:pt idx="104">
                  <c:v>103</c:v>
                </c:pt>
                <c:pt idx="105">
                  <c:v>104</c:v>
                </c:pt>
                <c:pt idx="106">
                  <c:v>105</c:v>
                </c:pt>
                <c:pt idx="107">
                  <c:v>106</c:v>
                </c:pt>
                <c:pt idx="108">
                  <c:v>107</c:v>
                </c:pt>
                <c:pt idx="109">
                  <c:v>108</c:v>
                </c:pt>
                <c:pt idx="110">
                  <c:v>109</c:v>
                </c:pt>
                <c:pt idx="111">
                  <c:v>110</c:v>
                </c:pt>
                <c:pt idx="112">
                  <c:v>111</c:v>
                </c:pt>
                <c:pt idx="113">
                  <c:v>112</c:v>
                </c:pt>
                <c:pt idx="114">
                  <c:v>113</c:v>
                </c:pt>
                <c:pt idx="115">
                  <c:v>114</c:v>
                </c:pt>
                <c:pt idx="116">
                  <c:v>115</c:v>
                </c:pt>
                <c:pt idx="117">
                  <c:v>116</c:v>
                </c:pt>
                <c:pt idx="118">
                  <c:v>117</c:v>
                </c:pt>
                <c:pt idx="119">
                  <c:v>118</c:v>
                </c:pt>
                <c:pt idx="120">
                  <c:v>119</c:v>
                </c:pt>
                <c:pt idx="121">
                  <c:v>120</c:v>
                </c:pt>
              </c:strCache>
            </c:strRef>
          </c:xVal>
          <c:yVal>
            <c:numRef>
              <c:f>'Simulação de Aportes Regulares'!$K:$K</c:f>
              <c:numCache>
                <c:formatCode>"R$"#,##0.00_);[Red]\("R$"#,##0.00\)</c:formatCode>
                <c:ptCount val="1048576"/>
                <c:pt idx="0" formatCode="_(&quot;R$&quot;* #,##0.00_);_(&quot;R$&quot;* \(#,##0.00\);_(&quot;R$&quot;* &quot;-&quot;??_);_(@_)">
                  <c:v>0</c:v>
                </c:pt>
                <c:pt idx="1">
                  <c:v>1000</c:v>
                </c:pt>
                <c:pt idx="2">
                  <c:v>1113.2</c:v>
                </c:pt>
                <c:pt idx="3" formatCode="_(&quot;R$&quot;* #,##0.00_);_(&quot;R$&quot;* \(#,##0.00\);_(&quot;R$&quot;* &quot;-&quot;??_);_(@_)">
                  <c:v>1227.7583999999995</c:v>
                </c:pt>
                <c:pt idx="4" formatCode="_(&quot;R$&quot;* #,##0.00_);_(&quot;R$&quot;* \(#,##0.00\);_(&quot;R$&quot;* &quot;-&quot;??_);_(@_)">
                  <c:v>1343.6915008000001</c:v>
                </c:pt>
                <c:pt idx="5" formatCode="_(&quot;R$&quot;* #,##0.00_);_(&quot;R$&quot;* \(#,##0.00\);_(&quot;R$&quot;* &quot;-&quot;??_);_(@_)">
                  <c:v>1461.0157988095998</c:v>
                </c:pt>
                <c:pt idx="6" formatCode="_(&quot;R$&quot;* #,##0.00_);_(&quot;R$&quot;* \(#,##0.00\);_(&quot;R$&quot;* &quot;-&quot;??_);_(@_)">
                  <c:v>1579.7479883953145</c:v>
                </c:pt>
                <c:pt idx="7" formatCode="_(&quot;R$&quot;* #,##0.00_);_(&quot;R$&quot;* \(#,##0.00\);_(&quot;R$&quot;* &quot;-&quot;??_);_(@_)">
                  <c:v>1699.9049642560572</c:v>
                </c:pt>
                <c:pt idx="8" formatCode="_(&quot;R$&quot;* #,##0.00_);_(&quot;R$&quot;* \(#,##0.00\);_(&quot;R$&quot;* &quot;-&quot;??_);_(@_)">
                  <c:v>1821.503823827132</c:v>
                </c:pt>
                <c:pt idx="9" formatCode="_(&quot;R$&quot;* #,##0.00_);_(&quot;R$&quot;* \(#,##0.00\);_(&quot;R$&quot;* &quot;-&quot;??_);_(@_)">
                  <c:v>1944.5618697130569</c:v>
                </c:pt>
                <c:pt idx="10" formatCode="_(&quot;R$&quot;* #,##0.00_);_(&quot;R$&quot;* \(#,##0.00\);_(&quot;R$&quot;* &quot;-&quot;??_);_(@_)">
                  <c:v>2069.0966121496131</c:v>
                </c:pt>
                <c:pt idx="11" formatCode="_(&quot;R$&quot;* #,##0.00_);_(&quot;R$&quot;* \(#,##0.00\);_(&quot;R$&quot;* &quot;-&quot;??_);_(@_)">
                  <c:v>2195.125771495409</c:v>
                </c:pt>
                <c:pt idx="12" formatCode="_(&quot;R$&quot;* #,##0.00_);_(&quot;R$&quot;* \(#,##0.00\);_(&quot;R$&quot;* &quot;-&quot;??_);_(@_)">
                  <c:v>2322.6672807533532</c:v>
                </c:pt>
                <c:pt idx="13" formatCode="_(&quot;R$&quot;* #,##0.00_);_(&quot;R$&quot;* \(#,##0.00\);_(&quot;R$&quot;* &quot;-&quot;??_);_(@_)">
                  <c:v>2451.7392881223932</c:v>
                </c:pt>
                <c:pt idx="14" formatCode="_(&quot;R$&quot;* #,##0.00_);_(&quot;R$&quot;* \(#,##0.00\);_(&quot;R$&quot;* &quot;-&quot;??_);_(@_)">
                  <c:v>2582.3601595798609</c:v>
                </c:pt>
                <c:pt idx="15" formatCode="_(&quot;R$&quot;* #,##0.00_);_(&quot;R$&quot;* \(#,##0.00\);_(&quot;R$&quot;* &quot;-&quot;??_);_(@_)">
                  <c:v>2714.5484814948186</c:v>
                </c:pt>
                <c:pt idx="16" formatCode="_(&quot;R$&quot;* #,##0.00_);_(&quot;R$&quot;* \(#,##0.00\);_(&quot;R$&quot;* &quot;-&quot;??_);_(@_)">
                  <c:v>2848.32306327276</c:v>
                </c:pt>
                <c:pt idx="17" formatCode="_(&quot;R$&quot;* #,##0.00_);_(&quot;R$&quot;* \(#,##0.00\);_(&quot;R$&quot;* &quot;-&quot;??_);_(@_)">
                  <c:v>2983.7029400320325</c:v>
                </c:pt>
                <c:pt idx="18" formatCode="_(&quot;R$&quot;* #,##0.00_);_(&quot;R$&quot;* \(#,##0.00\);_(&quot;R$&quot;* &quot;-&quot;??_);_(@_)">
                  <c:v>3120.7073753124173</c:v>
                </c:pt>
                <c:pt idx="19" formatCode="_(&quot;R$&quot;* #,##0.00_);_(&quot;R$&quot;* \(#,##0.00\);_(&quot;R$&quot;* &quot;-&quot;??_);_(@_)">
                  <c:v>3259.3558638161649</c:v>
                </c:pt>
                <c:pt idx="20" formatCode="_(&quot;R$&quot;* #,##0.00_);_(&quot;R$&quot;* \(#,##0.00\);_(&quot;R$&quot;* &quot;-&quot;??_);_(@_)">
                  <c:v>3399.6681341819603</c:v>
                </c:pt>
                <c:pt idx="21" formatCode="_(&quot;R$&quot;* #,##0.00_);_(&quot;R$&quot;* \(#,##0.00\);_(&quot;R$&quot;* &quot;-&quot;??_);_(@_)">
                  <c:v>3541.6641517921416</c:v>
                </c:pt>
                <c:pt idx="22" formatCode="_(&quot;R$&quot;* #,##0.00_);_(&quot;R$&quot;* \(#,##0.00\);_(&quot;R$&quot;* &quot;-&quot;??_);_(@_)">
                  <c:v>3685.3641216136493</c:v>
                </c:pt>
                <c:pt idx="23" formatCode="_(&quot;R$&quot;* #,##0.00_);_(&quot;R$&quot;* \(#,##0.00\);_(&quot;R$&quot;* &quot;-&quot;??_);_(@_)">
                  <c:v>3830.7884910730104</c:v>
                </c:pt>
                <c:pt idx="24" formatCode="_(&quot;R$&quot;* #,##0.00_);_(&quot;R$&quot;* \(#,##0.00\);_(&quot;R$&quot;* &quot;-&quot;??_);_(@_)">
                  <c:v>3977.9579529658904</c:v>
                </c:pt>
                <c:pt idx="25" formatCode="_(&quot;R$&quot;* #,##0.00_);_(&quot;R$&quot;* \(#,##0.00\);_(&quot;R$&quot;* &quot;-&quot;??_);_(@_)">
                  <c:v>4126.8934484014781</c:v>
                </c:pt>
                <c:pt idx="26" formatCode="_(&quot;R$&quot;* #,##0.00_);_(&quot;R$&quot;* \(#,##0.00\);_(&quot;R$&quot;* &quot;-&quot;??_);_(@_)">
                  <c:v>4277.6161697822954</c:v>
                </c:pt>
                <c:pt idx="27" formatCode="_(&quot;R$&quot;* #,##0.00_);_(&quot;R$&quot;* \(#,##0.00\);_(&quot;R$&quot;* &quot;-&quot;??_);_(@_)">
                  <c:v>4430.1475638196835</c:v>
                </c:pt>
                <c:pt idx="28" formatCode="_(&quot;R$&quot;* #,##0.00_);_(&quot;R$&quot;* \(#,##0.00\);_(&quot;R$&quot;* &quot;-&quot;??_);_(@_)">
                  <c:v>4584.5093345855212</c:v>
                </c:pt>
                <c:pt idx="29" formatCode="_(&quot;R$&quot;* #,##0.00_);_(&quot;R$&quot;* \(#,##0.00\);_(&quot;R$&quot;* &quot;-&quot;??_);_(@_)">
                  <c:v>4740.7234466005457</c:v>
                </c:pt>
                <c:pt idx="30" formatCode="_(&quot;R$&quot;* #,##0.00_);_(&quot;R$&quot;* \(#,##0.00\);_(&quot;R$&quot;* &quot;-&quot;??_);_(@_)">
                  <c:v>4898.8121279597508</c:v>
                </c:pt>
                <c:pt idx="31" formatCode="_(&quot;R$&quot;* #,##0.00_);_(&quot;R$&quot;* \(#,##0.00\);_(&quot;R$&quot;* &quot;-&quot;??_);_(@_)">
                  <c:v>5058.7978734952685</c:v>
                </c:pt>
                <c:pt idx="32" formatCode="_(&quot;R$&quot;* #,##0.00_);_(&quot;R$&quot;* \(#,##0.00\);_(&quot;R$&quot;* &quot;-&quot;??_);_(@_)">
                  <c:v>5220.7034479772155</c:v>
                </c:pt>
                <c:pt idx="33" formatCode="_(&quot;R$&quot;* #,##0.00_);_(&quot;R$&quot;* \(#,##0.00\);_(&quot;R$&quot;* &quot;-&quot;??_);_(@_)">
                  <c:v>5384.5518893529397</c:v>
                </c:pt>
                <c:pt idx="34" formatCode="_(&quot;R$&quot;* #,##0.00_);_(&quot;R$&quot;* \(#,##0.00\);_(&quot;R$&quot;* &quot;-&quot;??_);_(@_)">
                  <c:v>5550.3665120251744</c:v>
                </c:pt>
                <c:pt idx="35" formatCode="_(&quot;R$&quot;* #,##0.00_);_(&quot;R$&quot;* \(#,##0.00\);_(&quot;R$&quot;* &quot;-&quot;??_);_(@_)">
                  <c:v>5718.170910169476</c:v>
                </c:pt>
                <c:pt idx="36" formatCode="_(&quot;R$&quot;* #,##0.00_);_(&quot;R$&quot;* \(#,##0.00\);_(&quot;R$&quot;* &quot;-&quot;??_);_(@_)">
                  <c:v>5887.9889610915088</c:v>
                </c:pt>
                <c:pt idx="37" formatCode="_(&quot;R$&quot;* #,##0.00_);_(&quot;R$&quot;* \(#,##0.00\);_(&quot;R$&quot;* &quot;-&quot;??_);_(@_)">
                  <c:v>6059.8448286246075</c:v>
                </c:pt>
                <c:pt idx="38" formatCode="_(&quot;R$&quot;* #,##0.00_);_(&quot;R$&quot;* \(#,##0.00\);_(&quot;R$&quot;* &quot;-&quot;??_);_(@_)">
                  <c:v>6233.7629665681025</c:v>
                </c:pt>
                <c:pt idx="39" formatCode="_(&quot;R$&quot;* #,##0.00_);_(&quot;R$&quot;* \(#,##0.00\);_(&quot;R$&quot;* &quot;-&quot;??_);_(@_)">
                  <c:v>6409.7681221669191</c:v>
                </c:pt>
                <c:pt idx="40" formatCode="_(&quot;R$&quot;* #,##0.00_);_(&quot;R$&quot;* \(#,##0.00\);_(&quot;R$&quot;* &quot;-&quot;??_);_(@_)">
                  <c:v>6587.885339632925</c:v>
                </c:pt>
                <c:pt idx="41" formatCode="_(&quot;R$&quot;* #,##0.00_);_(&quot;R$&quot;* \(#,##0.00\);_(&quot;R$&quot;* &quot;-&quot;??_);_(@_)">
                  <c:v>6768.1399637085196</c:v>
                </c:pt>
                <c:pt idx="42" formatCode="_(&quot;R$&quot;* #,##0.00_);_(&quot;R$&quot;* \(#,##0.00\);_(&quot;R$&quot;* &quot;-&quot;??_);_(@_)">
                  <c:v>6950.5576432730213</c:v>
                </c:pt>
                <c:pt idx="43" formatCode="_(&quot;R$&quot;* #,##0.00_);_(&quot;R$&quot;* \(#,##0.00\);_(&quot;R$&quot;* &quot;-&quot;??_);_(@_)">
                  <c:v>7135.1643349922979</c:v>
                </c:pt>
                <c:pt idx="44" formatCode="_(&quot;R$&quot;* #,##0.00_);_(&quot;R$&quot;* \(#,##0.00\);_(&quot;R$&quot;* &quot;-&quot;??_);_(@_)">
                  <c:v>7321.9863070122046</c:v>
                </c:pt>
                <c:pt idx="45" formatCode="_(&quot;R$&quot;* #,##0.00_);_(&quot;R$&quot;* \(#,##0.00\);_(&quot;R$&quot;* &quot;-&quot;??_);_(@_)">
                  <c:v>7511.0501426963492</c:v>
                </c:pt>
                <c:pt idx="46" formatCode="_(&quot;R$&quot;* #,##0.00_);_(&quot;R$&quot;* \(#,##0.00\);_(&quot;R$&quot;* &quot;-&quot;??_);_(@_)">
                  <c:v>7702.3827444087074</c:v>
                </c:pt>
                <c:pt idx="47" formatCode="_(&quot;R$&quot;* #,##0.00_);_(&quot;R$&quot;* \(#,##0.00\);_(&quot;R$&quot;* &quot;-&quot;??_);_(@_)">
                  <c:v>7896.0113373416098</c:v>
                </c:pt>
                <c:pt idx="48" formatCode="_(&quot;R$&quot;* #,##0.00_);_(&quot;R$&quot;* \(#,##0.00\);_(&quot;R$&quot;* &quot;-&quot;??_);_(@_)">
                  <c:v>8091.9634733897128</c:v>
                </c:pt>
                <c:pt idx="49" formatCode="_(&quot;R$&quot;* #,##0.00_);_(&quot;R$&quot;* \(#,##0.00\);_(&quot;R$&quot;* &quot;-&quot;??_);_(@_)">
                  <c:v>8290.2670350703902</c:v>
                </c:pt>
                <c:pt idx="50" formatCode="_(&quot;R$&quot;* #,##0.00_);_(&quot;R$&quot;* \(#,##0.00\);_(&quot;R$&quot;* &quot;-&quot;??_);_(@_)">
                  <c:v>8490.9502394912342</c:v>
                </c:pt>
                <c:pt idx="51" formatCode="_(&quot;R$&quot;* #,##0.00_);_(&quot;R$&quot;* \(#,##0.00\);_(&quot;R$&quot;* &quot;-&quot;??_);_(@_)">
                  <c:v>8694.0416423651277</c:v>
                </c:pt>
                <c:pt idx="52" formatCode="_(&quot;R$&quot;* #,##0.00_);_(&quot;R$&quot;* \(#,##0.00\);_(&quot;R$&quot;* &quot;-&quot;??_);_(@_)">
                  <c:v>8899.5701420735095</c:v>
                </c:pt>
                <c:pt idx="53" formatCode="_(&quot;R$&quot;* #,##0.00_);_(&quot;R$&quot;* \(#,##0.00\);_(&quot;R$&quot;* &quot;-&quot;??_);_(@_)">
                  <c:v>9107.5649837783894</c:v>
                </c:pt>
                <c:pt idx="54" formatCode="_(&quot;R$&quot;* #,##0.00_);_(&quot;R$&quot;* \(#,##0.00\);_(&quot;R$&quot;* &quot;-&quot;??_);_(@_)">
                  <c:v>9318.055763583734</c:v>
                </c:pt>
                <c:pt idx="55" formatCode="_(&quot;R$&quot;* #,##0.00_);_(&quot;R$&quot;* \(#,##0.00\);_(&quot;R$&quot;* &quot;-&quot;??_);_(@_)">
                  <c:v>9531.0724327467342</c:v>
                </c:pt>
                <c:pt idx="56" formatCode="_(&quot;R$&quot;* #,##0.00_);_(&quot;R$&quot;* \(#,##0.00\);_(&quot;R$&quot;* &quot;-&quot;??_);_(@_)">
                  <c:v>9746.6453019397013</c:v>
                </c:pt>
                <c:pt idx="57" formatCode="_(&quot;R$&quot;* #,##0.00_);_(&quot;R$&quot;* \(#,##0.00\);_(&quot;R$&quot;* &quot;-&quot;??_);_(@_)">
                  <c:v>9964.8050455629709</c:v>
                </c:pt>
                <c:pt idx="58" formatCode="_(&quot;R$&quot;* #,##0.00_);_(&quot;R$&quot;* \(#,##0.00\);_(&quot;R$&quot;* &quot;-&quot;??_);_(@_)">
                  <c:v>10185.582706109728</c:v>
                </c:pt>
                <c:pt idx="59" formatCode="_(&quot;R$&quot;* #,##0.00_);_(&quot;R$&quot;* \(#,##0.00\);_(&quot;R$&quot;* &quot;-&quot;??_);_(@_)">
                  <c:v>10409.009698583044</c:v>
                </c:pt>
                <c:pt idx="60" formatCode="_(&quot;R$&quot;* #,##0.00_);_(&quot;R$&quot;* \(#,##0.00\);_(&quot;R$&quot;* &quot;-&quot;??_);_(@_)">
                  <c:v>10635.117814966041</c:v>
                </c:pt>
                <c:pt idx="61" formatCode="_(&quot;R$&quot;* #,##0.00_);_(&quot;R$&quot;* \(#,##0.00\);_(&quot;R$&quot;* &quot;-&quot;??_);_(@_)">
                  <c:v>10863.939228745634</c:v>
                </c:pt>
                <c:pt idx="62" formatCode="_(&quot;R$&quot;* #,##0.00_);_(&quot;R$&quot;* \(#,##0.00\);_(&quot;R$&quot;* &quot;-&quot;??_);_(@_)">
                  <c:v>11095.506499490581</c:v>
                </c:pt>
                <c:pt idx="63" formatCode="_(&quot;R$&quot;* #,##0.00_);_(&quot;R$&quot;* \(#,##0.00\);_(&quot;R$&quot;* &quot;-&quot;??_);_(@_)">
                  <c:v>11329.852577484466</c:v>
                </c:pt>
                <c:pt idx="64" formatCode="_(&quot;R$&quot;* #,##0.00_);_(&quot;R$&quot;* \(#,##0.00\);_(&quot;R$&quot;* &quot;-&quot;??_);_(@_)">
                  <c:v>11567.010808414285</c:v>
                </c:pt>
                <c:pt idx="65" formatCode="_(&quot;R$&quot;* #,##0.00_);_(&quot;R$&quot;* \(#,##0.00\);_(&quot;R$&quot;* &quot;-&quot;??_);_(@_)">
                  <c:v>11807.014938115255</c:v>
                </c:pt>
                <c:pt idx="66" formatCode="_(&quot;R$&quot;* #,##0.00_);_(&quot;R$&quot;* \(#,##0.00\);_(&quot;R$&quot;* &quot;-&quot;??_);_(@_)">
                  <c:v>12049.899117372639</c:v>
                </c:pt>
                <c:pt idx="67" formatCode="_(&quot;R$&quot;* #,##0.00_);_(&quot;R$&quot;* \(#,##0.00\);_(&quot;R$&quot;* &quot;-&quot;??_);_(@_)">
                  <c:v>12295.697906781106</c:v>
                </c:pt>
                <c:pt idx="68" formatCode="_(&quot;R$&quot;* #,##0.00_);_(&quot;R$&quot;* \(#,##0.00\);_(&quot;R$&quot;* &quot;-&quot;??_);_(@_)">
                  <c:v>12544.446281662485</c:v>
                </c:pt>
                <c:pt idx="69" formatCode="_(&quot;R$&quot;* #,##0.00_);_(&quot;R$&quot;* \(#,##0.00\);_(&quot;R$&quot;* &quot;-&quot;??_);_(@_)">
                  <c:v>12796.179637042431</c:v>
                </c:pt>
                <c:pt idx="70" formatCode="_(&quot;R$&quot;* #,##0.00_);_(&quot;R$&quot;* \(#,##0.00\);_(&quot;R$&quot;* &quot;-&quot;??_);_(@_)">
                  <c:v>13050.933792686941</c:v>
                </c:pt>
                <c:pt idx="71" formatCode="_(&quot;R$&quot;* #,##0.00_);_(&quot;R$&quot;* \(#,##0.00\);_(&quot;R$&quot;* &quot;-&quot;??_);_(@_)">
                  <c:v>13308.744998199181</c:v>
                </c:pt>
                <c:pt idx="72" formatCode="_(&quot;R$&quot;* #,##0.00_);_(&quot;R$&quot;* \(#,##0.00\);_(&quot;R$&quot;* &quot;-&quot;??_);_(@_)">
                  <c:v>13569.649938177579</c:v>
                </c:pt>
                <c:pt idx="73" formatCode="_(&quot;R$&quot;* #,##0.00_);_(&quot;R$&quot;* \(#,##0.00\);_(&quot;R$&quot;* &quot;-&quot;??_);_(@_)">
                  <c:v>13833.685737435706</c:v>
                </c:pt>
                <c:pt idx="74" formatCode="_(&quot;R$&quot;* #,##0.00_);_(&quot;R$&quot;* \(#,##0.00\);_(&quot;R$&quot;* &quot;-&quot;??_);_(@_)">
                  <c:v>14100.889966284934</c:v>
                </c:pt>
                <c:pt idx="75" formatCode="_(&quot;R$&quot;* #,##0.00_);_(&quot;R$&quot;* \(#,##0.00\);_(&quot;R$&quot;* &quot;-&quot;??_);_(@_)">
                  <c:v>14371.30064588035</c:v>
                </c:pt>
                <c:pt idx="76" formatCode="_(&quot;R$&quot;* #,##0.00_);_(&quot;R$&quot;* \(#,##0.00\);_(&quot;R$&quot;* &quot;-&quot;??_);_(@_)">
                  <c:v>14644.956253630915</c:v>
                </c:pt>
                <c:pt idx="77" formatCode="_(&quot;R$&quot;* #,##0.00_);_(&quot;R$&quot;* \(#,##0.00\);_(&quot;R$&quot;* &quot;-&quot;??_);_(@_)">
                  <c:v>14921.895728674484</c:v>
                </c:pt>
                <c:pt idx="78" formatCode="_(&quot;R$&quot;* #,##0.00_);_(&quot;R$&quot;* \(#,##0.00\);_(&quot;R$&quot;* &quot;-&quot;??_);_(@_)">
                  <c:v>15202.158477418579</c:v>
                </c:pt>
                <c:pt idx="79" formatCode="_(&quot;R$&quot;* #,##0.00_);_(&quot;R$&quot;* \(#,##0.00\);_(&quot;R$&quot;* &quot;-&quot;??_);_(@_)">
                  <c:v>15485.784379147601</c:v>
                </c:pt>
                <c:pt idx="80" formatCode="_(&quot;R$&quot;* #,##0.00_);_(&quot;R$&quot;* \(#,##0.00\);_(&quot;R$&quot;* &quot;-&quot;??_);_(@_)">
                  <c:v>15772.813791697381</c:v>
                </c:pt>
                <c:pt idx="81" formatCode="_(&quot;R$&quot;* #,##0.00_);_(&quot;R$&quot;* \(#,##0.00\);_(&quot;R$&quot;* &quot;-&quot;??_);_(@_)">
                  <c:v>16063.287557197746</c:v>
                </c:pt>
                <c:pt idx="82" formatCode="_(&quot;R$&quot;* #,##0.00_);_(&quot;R$&quot;* \(#,##0.00\);_(&quot;R$&quot;* &quot;-&quot;??_);_(@_)">
                  <c:v>16357.247007884122</c:v>
                </c:pt>
                <c:pt idx="83" formatCode="_(&quot;R$&quot;* #,##0.00_);_(&quot;R$&quot;* \(#,##0.00\);_(&quot;R$&quot;* &quot;-&quot;??_);_(@_)">
                  <c:v>16654.733971978727</c:v>
                </c:pt>
                <c:pt idx="84" formatCode="_(&quot;R$&quot;* #,##0.00_);_(&quot;R$&quot;* \(#,##0.00\);_(&quot;R$&quot;* &quot;-&quot;??_);_(@_)">
                  <c:v>16955.790779642473</c:v>
                </c:pt>
                <c:pt idx="85" formatCode="_(&quot;R$&quot;* #,##0.00_);_(&quot;R$&quot;* \(#,##0.00\);_(&quot;R$&quot;* &quot;-&quot;??_);_(@_)">
                  <c:v>17260.46026899818</c:v>
                </c:pt>
                <c:pt idx="86" formatCode="_(&quot;R$&quot;* #,##0.00_);_(&quot;R$&quot;* \(#,##0.00\);_(&quot;R$&quot;* &quot;-&quot;??_);_(@_)">
                  <c:v>17568.785792226161</c:v>
                </c:pt>
                <c:pt idx="87" formatCode="_(&quot;R$&quot;* #,##0.00_);_(&quot;R$&quot;* \(#,##0.00\);_(&quot;R$&quot;* &quot;-&quot;??_);_(@_)">
                  <c:v>17880.811221732867</c:v>
                </c:pt>
                <c:pt idx="88" formatCode="_(&quot;R$&quot;* #,##0.00_);_(&quot;R$&quot;* \(#,##0.00\);_(&quot;R$&quot;* &quot;-&quot;??_);_(@_)">
                  <c:v>18196.580956393675</c:v>
                </c:pt>
                <c:pt idx="89" formatCode="_(&quot;R$&quot;* #,##0.00_);_(&quot;R$&quot;* \(#,##0.00\);_(&quot;R$&quot;* &quot;-&quot;??_);_(@_)">
                  <c:v>18516.13992787039</c:v>
                </c:pt>
                <c:pt idx="90" formatCode="_(&quot;R$&quot;* #,##0.00_);_(&quot;R$&quot;* \(#,##0.00\);_(&quot;R$&quot;* &quot;-&quot;??_);_(@_)">
                  <c:v>18839.533607004832</c:v>
                </c:pt>
                <c:pt idx="91" formatCode="_(&quot;R$&quot;* #,##0.00_);_(&quot;R$&quot;* \(#,##0.00\);_(&quot;R$&quot;* &quot;-&quot;??_);_(@_)">
                  <c:v>19166.808010288893</c:v>
                </c:pt>
                <c:pt idx="92" formatCode="_(&quot;R$&quot;* #,##0.00_);_(&quot;R$&quot;* \(#,##0.00\);_(&quot;R$&quot;* &quot;-&quot;??_);_(@_)">
                  <c:v>19498.009706412362</c:v>
                </c:pt>
                <c:pt idx="93" formatCode="_(&quot;R$&quot;* #,##0.00_);_(&quot;R$&quot;* \(#,##0.00\);_(&quot;R$&quot;* &quot;-&quot;??_);_(@_)">
                  <c:v>19833.185822889311</c:v>
                </c:pt>
                <c:pt idx="94" formatCode="_(&quot;R$&quot;* #,##0.00_);_(&quot;R$&quot;* \(#,##0.00\);_(&quot;R$&quot;* &quot;-&quot;??_);_(@_)">
                  <c:v>20172.384052763977</c:v>
                </c:pt>
                <c:pt idx="95" formatCode="_(&quot;R$&quot;* #,##0.00_);_(&quot;R$&quot;* \(#,##0.00\);_(&quot;R$&quot;* &quot;-&quot;??_);_(@_)">
                  <c:v>20515.652661397144</c:v>
                </c:pt>
                <c:pt idx="96" formatCode="_(&quot;R$&quot;* #,##0.00_);_(&quot;R$&quot;* \(#,##0.00\);_(&quot;R$&quot;* &quot;-&quot;??_);_(@_)">
                  <c:v>20863.040493333923</c:v>
                </c:pt>
                <c:pt idx="97" formatCode="_(&quot;R$&quot;* #,##0.00_);_(&quot;R$&quot;* \(#,##0.00\);_(&quot;R$&quot;* &quot;-&quot;??_);_(@_)">
                  <c:v>21214.596979253918</c:v>
                </c:pt>
                <c:pt idx="98" formatCode="_(&quot;R$&quot;* #,##0.00_);_(&quot;R$&quot;* \(#,##0.00\);_(&quot;R$&quot;* &quot;-&quot;??_);_(@_)">
                  <c:v>21570.372143004966</c:v>
                </c:pt>
                <c:pt idx="99" formatCode="_(&quot;R$&quot;* #,##0.00_);_(&quot;R$&quot;* \(#,##0.00\);_(&quot;R$&quot;* &quot;-&quot;??_);_(@_)">
                  <c:v>21930.416608721025</c:v>
                </c:pt>
                <c:pt idx="100" formatCode="_(&quot;R$&quot;* #,##0.00_);_(&quot;R$&quot;* \(#,##0.00\);_(&quot;R$&quot;* &quot;-&quot;??_);_(@_)">
                  <c:v>22294.781608025682</c:v>
                </c:pt>
                <c:pt idx="101" formatCode="_(&quot;R$&quot;* #,##0.00_);_(&quot;R$&quot;* \(#,##0.00\);_(&quot;R$&quot;* &quot;-&quot;??_);_(@_)">
                  <c:v>22663.51898732199</c:v>
                </c:pt>
                <c:pt idx="102" formatCode="_(&quot;R$&quot;* #,##0.00_);_(&quot;R$&quot;* \(#,##0.00\);_(&quot;R$&quot;* &quot;-&quot;??_);_(@_)">
                  <c:v>23036.681215169847</c:v>
                </c:pt>
                <c:pt idx="103" formatCode="_(&quot;R$&quot;* #,##0.00_);_(&quot;R$&quot;* \(#,##0.00\);_(&quot;R$&quot;* &quot;-&quot;??_);_(@_)">
                  <c:v>23414.321389751884</c:v>
                </c:pt>
                <c:pt idx="104" formatCode="_(&quot;R$&quot;* #,##0.00_);_(&quot;R$&quot;* \(#,##0.00\);_(&quot;R$&quot;* &quot;-&quot;??_);_(@_)">
                  <c:v>23796.493246428916</c:v>
                </c:pt>
                <c:pt idx="105" formatCode="_(&quot;R$&quot;* #,##0.00_);_(&quot;R$&quot;* \(#,##0.00\);_(&quot;R$&quot;* &quot;-&quot;??_);_(@_)">
                  <c:v>24183.251165386064</c:v>
                </c:pt>
                <c:pt idx="106" formatCode="_(&quot;R$&quot;* #,##0.00_);_(&quot;R$&quot;* \(#,##0.00\);_(&quot;R$&quot;* &quot;-&quot;??_);_(@_)">
                  <c:v>24574.650179370692</c:v>
                </c:pt>
                <c:pt idx="107" formatCode="_(&quot;R$&quot;* #,##0.00_);_(&quot;R$&quot;* \(#,##0.00\);_(&quot;R$&quot;* &quot;-&quot;??_);_(@_)">
                  <c:v>24970.745981523141</c:v>
                </c:pt>
                <c:pt idx="108" formatCode="_(&quot;R$&quot;* #,##0.00_);_(&quot;R$&quot;* \(#,##0.00\);_(&quot;R$&quot;* &quot;-&quot;??_);_(@_)">
                  <c:v>25371.594933301418</c:v>
                </c:pt>
                <c:pt idx="109" formatCode="_(&quot;R$&quot;* #,##0.00_);_(&quot;R$&quot;* \(#,##0.00\);_(&quot;R$&quot;* &quot;-&quot;??_);_(@_)">
                  <c:v>25777.254072501033</c:v>
                </c:pt>
                <c:pt idx="110" formatCode="_(&quot;R$&quot;* #,##0.00_);_(&quot;R$&quot;* \(#,##0.00\);_(&quot;R$&quot;* &quot;-&quot;??_);_(@_)">
                  <c:v>26187.781121371045</c:v>
                </c:pt>
                <c:pt idx="111" formatCode="_(&quot;R$&quot;* #,##0.00_);_(&quot;R$&quot;* \(#,##0.00\);_(&quot;R$&quot;* &quot;-&quot;??_);_(@_)">
                  <c:v>26603.234494827491</c:v>
                </c:pt>
                <c:pt idx="112" formatCode="_(&quot;R$&quot;* #,##0.00_);_(&quot;R$&quot;* \(#,##0.00\);_(&quot;R$&quot;* &quot;-&quot;??_);_(@_)">
                  <c:v>27023.673308765436</c:v>
                </c:pt>
                <c:pt idx="113" formatCode="_(&quot;R$&quot;* #,##0.00_);_(&quot;R$&quot;* \(#,##0.00\);_(&quot;R$&quot;* &quot;-&quot;??_);_(@_)">
                  <c:v>27449.157388470616</c:v>
                </c:pt>
                <c:pt idx="114" formatCode="_(&quot;R$&quot;* #,##0.00_);_(&quot;R$&quot;* \(#,##0.00\);_(&quot;R$&quot;* &quot;-&quot;??_);_(@_)">
                  <c:v>27879.747277132265</c:v>
                </c:pt>
                <c:pt idx="115" formatCode="_(&quot;R$&quot;* #,##0.00_);_(&quot;R$&quot;* \(#,##0.00\);_(&quot;R$&quot;* &quot;-&quot;??_);_(@_)">
                  <c:v>28315.504244457847</c:v>
                </c:pt>
                <c:pt idx="116" formatCode="_(&quot;R$&quot;* #,##0.00_);_(&quot;R$&quot;* \(#,##0.00\);_(&quot;R$&quot;* &quot;-&quot;??_);_(@_)">
                  <c:v>28756.490295391348</c:v>
                </c:pt>
                <c:pt idx="117" formatCode="_(&quot;R$&quot;* #,##0.00_);_(&quot;R$&quot;* \(#,##0.00\);_(&quot;R$&quot;* &quot;-&quot;??_);_(@_)">
                  <c:v>29202.768178936036</c:v>
                </c:pt>
                <c:pt idx="118" formatCode="_(&quot;R$&quot;* #,##0.00_);_(&quot;R$&quot;* \(#,##0.00\);_(&quot;R$&quot;* &quot;-&quot;??_);_(@_)">
                  <c:v>29654.401397083275</c:v>
                </c:pt>
                <c:pt idx="119" formatCode="_(&quot;R$&quot;* #,##0.00_);_(&quot;R$&quot;* \(#,##0.00\);_(&quot;R$&quot;* &quot;-&quot;??_);_(@_)">
                  <c:v>30111.454213848265</c:v>
                </c:pt>
                <c:pt idx="120" formatCode="_(&quot;R$&quot;* #,##0.00_);_(&quot;R$&quot;* \(#,##0.00\);_(&quot;R$&quot;* &quot;-&quot;??_);_(@_)">
                  <c:v>30573.991664414454</c:v>
                </c:pt>
                <c:pt idx="121" formatCode="_(&quot;R$&quot;* #,##0.00_);_(&quot;R$&quot;* \(#,##0.00\);_(&quot;R$&quot;* &quot;-&quot;??_);_(@_)">
                  <c:v>31042.079564387415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FF5-48F5-AA09-537832396582}"/>
            </c:ext>
          </c:extLst>
        </c:ser>
        <c:ser>
          <c:idx val="2"/>
          <c:order val="2"/>
          <c:tx>
            <c:strRef>
              <c:f>'Simulação de Aportes Regulares'!$L$1</c:f>
              <c:strCache>
                <c:ptCount val="1"/>
                <c:pt idx="0">
                  <c:v> Cenário pessimista 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xVal>
            <c:strRef>
              <c:f>'Simulação de Aportes Regulares'!$I:$I</c:f>
              <c:strCache>
                <c:ptCount val="122"/>
                <c:pt idx="0">
                  <c:v>Período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18</c:v>
                </c:pt>
                <c:pt idx="20">
                  <c:v>19</c:v>
                </c:pt>
                <c:pt idx="21">
                  <c:v>20</c:v>
                </c:pt>
                <c:pt idx="22">
                  <c:v>21</c:v>
                </c:pt>
                <c:pt idx="23">
                  <c:v>22</c:v>
                </c:pt>
                <c:pt idx="24">
                  <c:v>23</c:v>
                </c:pt>
                <c:pt idx="25">
                  <c:v>24</c:v>
                </c:pt>
                <c:pt idx="26">
                  <c:v>25</c:v>
                </c:pt>
                <c:pt idx="27">
                  <c:v>26</c:v>
                </c:pt>
                <c:pt idx="28">
                  <c:v>27</c:v>
                </c:pt>
                <c:pt idx="29">
                  <c:v>28</c:v>
                </c:pt>
                <c:pt idx="30">
                  <c:v>29</c:v>
                </c:pt>
                <c:pt idx="31">
                  <c:v>30</c:v>
                </c:pt>
                <c:pt idx="32">
                  <c:v>31</c:v>
                </c:pt>
                <c:pt idx="33">
                  <c:v>32</c:v>
                </c:pt>
                <c:pt idx="34">
                  <c:v>33</c:v>
                </c:pt>
                <c:pt idx="35">
                  <c:v>34</c:v>
                </c:pt>
                <c:pt idx="36">
                  <c:v>35</c:v>
                </c:pt>
                <c:pt idx="37">
                  <c:v>36</c:v>
                </c:pt>
                <c:pt idx="38">
                  <c:v>37</c:v>
                </c:pt>
                <c:pt idx="39">
                  <c:v>38</c:v>
                </c:pt>
                <c:pt idx="40">
                  <c:v>39</c:v>
                </c:pt>
                <c:pt idx="41">
                  <c:v>40</c:v>
                </c:pt>
                <c:pt idx="42">
                  <c:v>41</c:v>
                </c:pt>
                <c:pt idx="43">
                  <c:v>42</c:v>
                </c:pt>
                <c:pt idx="44">
                  <c:v>43</c:v>
                </c:pt>
                <c:pt idx="45">
                  <c:v>44</c:v>
                </c:pt>
                <c:pt idx="46">
                  <c:v>45</c:v>
                </c:pt>
                <c:pt idx="47">
                  <c:v>46</c:v>
                </c:pt>
                <c:pt idx="48">
                  <c:v>47</c:v>
                </c:pt>
                <c:pt idx="49">
                  <c:v>48</c:v>
                </c:pt>
                <c:pt idx="50">
                  <c:v>49</c:v>
                </c:pt>
                <c:pt idx="51">
                  <c:v>50</c:v>
                </c:pt>
                <c:pt idx="52">
                  <c:v>51</c:v>
                </c:pt>
                <c:pt idx="53">
                  <c:v>52</c:v>
                </c:pt>
                <c:pt idx="54">
                  <c:v>53</c:v>
                </c:pt>
                <c:pt idx="55">
                  <c:v>54</c:v>
                </c:pt>
                <c:pt idx="56">
                  <c:v>55</c:v>
                </c:pt>
                <c:pt idx="57">
                  <c:v>56</c:v>
                </c:pt>
                <c:pt idx="58">
                  <c:v>57</c:v>
                </c:pt>
                <c:pt idx="59">
                  <c:v>58</c:v>
                </c:pt>
                <c:pt idx="60">
                  <c:v>59</c:v>
                </c:pt>
                <c:pt idx="61">
                  <c:v>60</c:v>
                </c:pt>
                <c:pt idx="62">
                  <c:v>61</c:v>
                </c:pt>
                <c:pt idx="63">
                  <c:v>62</c:v>
                </c:pt>
                <c:pt idx="64">
                  <c:v>63</c:v>
                </c:pt>
                <c:pt idx="65">
                  <c:v>64</c:v>
                </c:pt>
                <c:pt idx="66">
                  <c:v>65</c:v>
                </c:pt>
                <c:pt idx="67">
                  <c:v>66</c:v>
                </c:pt>
                <c:pt idx="68">
                  <c:v>67</c:v>
                </c:pt>
                <c:pt idx="69">
                  <c:v>68</c:v>
                </c:pt>
                <c:pt idx="70">
                  <c:v>69</c:v>
                </c:pt>
                <c:pt idx="71">
                  <c:v>70</c:v>
                </c:pt>
                <c:pt idx="72">
                  <c:v>71</c:v>
                </c:pt>
                <c:pt idx="73">
                  <c:v>72</c:v>
                </c:pt>
                <c:pt idx="74">
                  <c:v>73</c:v>
                </c:pt>
                <c:pt idx="75">
                  <c:v>74</c:v>
                </c:pt>
                <c:pt idx="76">
                  <c:v>75</c:v>
                </c:pt>
                <c:pt idx="77">
                  <c:v>76</c:v>
                </c:pt>
                <c:pt idx="78">
                  <c:v>77</c:v>
                </c:pt>
                <c:pt idx="79">
                  <c:v>78</c:v>
                </c:pt>
                <c:pt idx="80">
                  <c:v>79</c:v>
                </c:pt>
                <c:pt idx="81">
                  <c:v>80</c:v>
                </c:pt>
                <c:pt idx="82">
                  <c:v>81</c:v>
                </c:pt>
                <c:pt idx="83">
                  <c:v>82</c:v>
                </c:pt>
                <c:pt idx="84">
                  <c:v>83</c:v>
                </c:pt>
                <c:pt idx="85">
                  <c:v>84</c:v>
                </c:pt>
                <c:pt idx="86">
                  <c:v>85</c:v>
                </c:pt>
                <c:pt idx="87">
                  <c:v>86</c:v>
                </c:pt>
                <c:pt idx="88">
                  <c:v>87</c:v>
                </c:pt>
                <c:pt idx="89">
                  <c:v>88</c:v>
                </c:pt>
                <c:pt idx="90">
                  <c:v>89</c:v>
                </c:pt>
                <c:pt idx="91">
                  <c:v>90</c:v>
                </c:pt>
                <c:pt idx="92">
                  <c:v>91</c:v>
                </c:pt>
                <c:pt idx="93">
                  <c:v>92</c:v>
                </c:pt>
                <c:pt idx="94">
                  <c:v>93</c:v>
                </c:pt>
                <c:pt idx="95">
                  <c:v>94</c:v>
                </c:pt>
                <c:pt idx="96">
                  <c:v>95</c:v>
                </c:pt>
                <c:pt idx="97">
                  <c:v>96</c:v>
                </c:pt>
                <c:pt idx="98">
                  <c:v>97</c:v>
                </c:pt>
                <c:pt idx="99">
                  <c:v>98</c:v>
                </c:pt>
                <c:pt idx="100">
                  <c:v>99</c:v>
                </c:pt>
                <c:pt idx="101">
                  <c:v>100</c:v>
                </c:pt>
                <c:pt idx="102">
                  <c:v>101</c:v>
                </c:pt>
                <c:pt idx="103">
                  <c:v>102</c:v>
                </c:pt>
                <c:pt idx="104">
                  <c:v>103</c:v>
                </c:pt>
                <c:pt idx="105">
                  <c:v>104</c:v>
                </c:pt>
                <c:pt idx="106">
                  <c:v>105</c:v>
                </c:pt>
                <c:pt idx="107">
                  <c:v>106</c:v>
                </c:pt>
                <c:pt idx="108">
                  <c:v>107</c:v>
                </c:pt>
                <c:pt idx="109">
                  <c:v>108</c:v>
                </c:pt>
                <c:pt idx="110">
                  <c:v>109</c:v>
                </c:pt>
                <c:pt idx="111">
                  <c:v>110</c:v>
                </c:pt>
                <c:pt idx="112">
                  <c:v>111</c:v>
                </c:pt>
                <c:pt idx="113">
                  <c:v>112</c:v>
                </c:pt>
                <c:pt idx="114">
                  <c:v>113</c:v>
                </c:pt>
                <c:pt idx="115">
                  <c:v>114</c:v>
                </c:pt>
                <c:pt idx="116">
                  <c:v>115</c:v>
                </c:pt>
                <c:pt idx="117">
                  <c:v>116</c:v>
                </c:pt>
                <c:pt idx="118">
                  <c:v>117</c:v>
                </c:pt>
                <c:pt idx="119">
                  <c:v>118</c:v>
                </c:pt>
                <c:pt idx="120">
                  <c:v>119</c:v>
                </c:pt>
                <c:pt idx="121">
                  <c:v>120</c:v>
                </c:pt>
              </c:strCache>
            </c:strRef>
          </c:xVal>
          <c:yVal>
            <c:numRef>
              <c:f>'Simulação de Aportes Regulares'!$L:$L</c:f>
              <c:numCache>
                <c:formatCode>"R$"#,##0.00_);[Red]\("R$"#,##0.00\)</c:formatCode>
                <c:ptCount val="1048576"/>
                <c:pt idx="0" formatCode="_(&quot;R$&quot;* #,##0.00_);_(&quot;R$&quot;* \(#,##0.00\);_(&quot;R$&quot;* &quot;-&quot;??_);_(@_)">
                  <c:v>0</c:v>
                </c:pt>
                <c:pt idx="1">
                  <c:v>1000</c:v>
                </c:pt>
                <c:pt idx="2">
                  <c:v>1108.8000000000002</c:v>
                </c:pt>
                <c:pt idx="3" formatCode="_(&quot;R$&quot;* #,##0.00_);_(&quot;R$&quot;* \(#,##0.00\);_(&quot;R$&quot;* &quot;-&quot;??_);_(@_)">
                  <c:v>1218.4704000000011</c:v>
                </c:pt>
                <c:pt idx="4" formatCode="_(&quot;R$&quot;* #,##0.00_);_(&quot;R$&quot;* \(#,##0.00\);_(&quot;R$&quot;* &quot;-&quot;??_);_(@_)">
                  <c:v>1329.0181632000022</c:v>
                </c:pt>
                <c:pt idx="5" formatCode="_(&quot;R$&quot;* #,##0.00_);_(&quot;R$&quot;* \(#,##0.00\);_(&quot;R$&quot;* &quot;-&quot;??_);_(@_)">
                  <c:v>1440.4503085056028</c:v>
                </c:pt>
                <c:pt idx="6" formatCode="_(&quot;R$&quot;* #,##0.00_);_(&quot;R$&quot;* \(#,##0.00\);_(&quot;R$&quot;* &quot;-&quot;??_);_(@_)">
                  <c:v>1552.7739109736467</c:v>
                </c:pt>
                <c:pt idx="7" formatCode="_(&quot;R$&quot;* #,##0.00_);_(&quot;R$&quot;* \(#,##0.00\);_(&quot;R$&quot;* &quot;-&quot;??_);_(@_)">
                  <c:v>1665.9961022614366</c:v>
                </c:pt>
                <c:pt idx="8" formatCode="_(&quot;R$&quot;* #,##0.00_);_(&quot;R$&quot;* \(#,##0.00\);_(&quot;R$&quot;* &quot;-&quot;??_);_(@_)">
                  <c:v>1780.1240710795305</c:v>
                </c:pt>
                <c:pt idx="9" formatCode="_(&quot;R$&quot;* #,##0.00_);_(&quot;R$&quot;* \(#,##0.00\);_(&quot;R$&quot;* &quot;-&quot;??_);_(@_)">
                  <c:v>1895.1650636481666</c:v>
                </c:pt>
                <c:pt idx="10" formatCode="_(&quot;R$&quot;* #,##0.00_);_(&quot;R$&quot;* \(#,##0.00\);_(&quot;R$&quot;* &quot;-&quot;??_);_(@_)">
                  <c:v>2011.126384157353</c:v>
                </c:pt>
                <c:pt idx="11" formatCode="_(&quot;R$&quot;* #,##0.00_);_(&quot;R$&quot;* \(#,##0.00\);_(&quot;R$&quot;* &quot;-&quot;??_);_(@_)">
                  <c:v>2128.0153952306118</c:v>
                </c:pt>
                <c:pt idx="12" formatCode="_(&quot;R$&quot;* #,##0.00_);_(&quot;R$&quot;* \(#,##0.00\);_(&quot;R$&quot;* &quot;-&quot;??_);_(@_)">
                  <c:v>2245.8395183924595</c:v>
                </c:pt>
                <c:pt idx="13" formatCode="_(&quot;R$&quot;* #,##0.00_);_(&quot;R$&quot;* \(#,##0.00\);_(&quot;R$&quot;* &quot;-&quot;??_);_(@_)">
                  <c:v>2364.6062345395994</c:v>
                </c:pt>
                <c:pt idx="14" formatCode="_(&quot;R$&quot;* #,##0.00_);_(&quot;R$&quot;* \(#,##0.00\);_(&quot;R$&quot;* &quot;-&quot;??_);_(@_)">
                  <c:v>2484.3230844159129</c:v>
                </c:pt>
                <c:pt idx="15" formatCode="_(&quot;R$&quot;* #,##0.00_);_(&quot;R$&quot;* \(#,##0.00\);_(&quot;R$&quot;* &quot;-&quot;??_);_(@_)">
                  <c:v>2604.9976690912431</c:v>
                </c:pt>
                <c:pt idx="16" formatCode="_(&quot;R$&quot;* #,##0.00_);_(&quot;R$&quot;* \(#,##0.00\);_(&quot;R$&quot;* &quot;-&quot;??_);_(@_)">
                  <c:v>2726.6376504439731</c:v>
                </c:pt>
                <c:pt idx="17" formatCode="_(&quot;R$&quot;* #,##0.00_);_(&quot;R$&quot;* \(#,##0.00\);_(&quot;R$&quot;* &quot;-&quot;??_);_(@_)">
                  <c:v>2849.2507516475262</c:v>
                </c:pt>
                <c:pt idx="18" formatCode="_(&quot;R$&quot;* #,##0.00_);_(&quot;R$&quot;* \(#,##0.00\);_(&quot;R$&quot;* &quot;-&quot;??_);_(@_)">
                  <c:v>2972.8447576607068</c:v>
                </c:pt>
                <c:pt idx="19" formatCode="_(&quot;R$&quot;* #,##0.00_);_(&quot;R$&quot;* \(#,##0.00\);_(&quot;R$&quot;* &quot;-&quot;??_);_(@_)">
                  <c:v>3097.4275157219936</c:v>
                </c:pt>
                <c:pt idx="20" formatCode="_(&quot;R$&quot;* #,##0.00_);_(&quot;R$&quot;* \(#,##0.00\);_(&quot;R$&quot;* &quot;-&quot;??_);_(@_)">
                  <c:v>3223.0069358477704</c:v>
                </c:pt>
                <c:pt idx="21" formatCode="_(&quot;R$&quot;* #,##0.00_);_(&quot;R$&quot;* \(#,##0.00\);_(&quot;R$&quot;* &quot;-&quot;??_);_(@_)">
                  <c:v>3349.5909913345522</c:v>
                </c:pt>
                <c:pt idx="22" formatCode="_(&quot;R$&quot;* #,##0.00_);_(&quot;R$&quot;* \(#,##0.00\);_(&quot;R$&quot;* &quot;-&quot;??_);_(@_)">
                  <c:v>3477.18771926523</c:v>
                </c:pt>
                <c:pt idx="23" formatCode="_(&quot;R$&quot;* #,##0.00_);_(&quot;R$&quot;* \(#,##0.00\);_(&quot;R$&quot;* &quot;-&quot;??_);_(@_)">
                  <c:v>3605.8052210193509</c:v>
                </c:pt>
                <c:pt idx="24" formatCode="_(&quot;R$&quot;* #,##0.00_);_(&quot;R$&quot;* \(#,##0.00\);_(&quot;R$&quot;* &quot;-&quot;??_);_(@_)">
                  <c:v>3735.4516627875082</c:v>
                </c:pt>
                <c:pt idx="25" formatCode="_(&quot;R$&quot;* #,##0.00_);_(&quot;R$&quot;* \(#,##0.00\);_(&quot;R$&quot;* &quot;-&quot;??_);_(@_)">
                  <c:v>3866.1352760898089</c:v>
                </c:pt>
                <c:pt idx="26" formatCode="_(&quot;R$&quot;* #,##0.00_);_(&quot;R$&quot;* \(#,##0.00\);_(&quot;R$&quot;* &quot;-&quot;??_);_(@_)">
                  <c:v>3997.8643582985278</c:v>
                </c:pt>
                <c:pt idx="27" formatCode="_(&quot;R$&quot;* #,##0.00_);_(&quot;R$&quot;* \(#,##0.00\);_(&quot;R$&quot;* &quot;-&quot;??_);_(@_)">
                  <c:v>4130.6472731649183</c:v>
                </c:pt>
                <c:pt idx="28" formatCode="_(&quot;R$&quot;* #,##0.00_);_(&quot;R$&quot;* \(#,##0.00\);_(&quot;R$&quot;* &quot;-&quot;??_);_(@_)">
                  <c:v>4264.4924513502401</c:v>
                </c:pt>
                <c:pt idx="29" formatCode="_(&quot;R$&quot;* #,##0.00_);_(&quot;R$&quot;* \(#,##0.00\);_(&quot;R$&quot;* &quot;-&quot;??_);_(@_)">
                  <c:v>4399.4083909610417</c:v>
                </c:pt>
                <c:pt idx="30" formatCode="_(&quot;R$&quot;* #,##0.00_);_(&quot;R$&quot;* \(#,##0.00\);_(&quot;R$&quot;* &quot;-&quot;??_);_(@_)">
                  <c:v>4535.4036580887268</c:v>
                </c:pt>
                <c:pt idx="31" formatCode="_(&quot;R$&quot;* #,##0.00_);_(&quot;R$&quot;* \(#,##0.00\);_(&quot;R$&quot;* &quot;-&quot;??_);_(@_)">
                  <c:v>4672.4868873534388</c:v>
                </c:pt>
                <c:pt idx="32" formatCode="_(&quot;R$&quot;* #,##0.00_);_(&quot;R$&quot;* \(#,##0.00\);_(&quot;R$&quot;* &quot;-&quot;??_);_(@_)">
                  <c:v>4810.6667824522683</c:v>
                </c:pt>
                <c:pt idx="33" formatCode="_(&quot;R$&quot;* #,##0.00_);_(&quot;R$&quot;* \(#,##0.00\);_(&quot;R$&quot;* &quot;-&quot;??_);_(@_)">
                  <c:v>4949.9521167118864</c:v>
                </c:pt>
                <c:pt idx="34" formatCode="_(&quot;R$&quot;* #,##0.00_);_(&quot;R$&quot;* \(#,##0.00\);_(&quot;R$&quot;* &quot;-&quot;??_);_(@_)">
                  <c:v>5090.3517336455807</c:v>
                </c:pt>
                <c:pt idx="35" formatCode="_(&quot;R$&quot;* #,##0.00_);_(&quot;R$&quot;* \(#,##0.00\);_(&quot;R$&quot;* &quot;-&quot;??_);_(@_)">
                  <c:v>5231.8745475147462</c:v>
                </c:pt>
                <c:pt idx="36" formatCode="_(&quot;R$&quot;* #,##0.00_);_(&quot;R$&quot;* \(#,##0.00\);_(&quot;R$&quot;* &quot;-&quot;??_);_(@_)">
                  <c:v>5374.529543894866</c:v>
                </c:pt>
                <c:pt idx="37" formatCode="_(&quot;R$&quot;* #,##0.00_);_(&quot;R$&quot;* \(#,##0.00\);_(&quot;R$&quot;* &quot;-&quot;??_);_(@_)">
                  <c:v>5518.3257802460257</c:v>
                </c:pt>
                <c:pt idx="38" formatCode="_(&quot;R$&quot;* #,##0.00_);_(&quot;R$&quot;* \(#,##0.00\);_(&quot;R$&quot;* &quot;-&quot;??_);_(@_)">
                  <c:v>5663.2723864879954</c:v>
                </c:pt>
                <c:pt idx="39" formatCode="_(&quot;R$&quot;* #,##0.00_);_(&quot;R$&quot;* \(#,##0.00\);_(&quot;R$&quot;* &quot;-&quot;??_);_(@_)">
                  <c:v>5809.3785655798983</c:v>
                </c:pt>
                <c:pt idx="40" formatCode="_(&quot;R$&quot;* #,##0.00_);_(&quot;R$&quot;* \(#,##0.00\);_(&quot;R$&quot;* &quot;-&quot;??_);_(@_)">
                  <c:v>5956.6535941045422</c:v>
                </c:pt>
                <c:pt idx="41" formatCode="_(&quot;R$&quot;* #,##0.00_);_(&quot;R$&quot;* \(#,##0.00\);_(&quot;R$&quot;* &quot;-&quot;??_);_(@_)">
                  <c:v>6105.1068228573768</c:v>
                </c:pt>
                <c:pt idx="42" formatCode="_(&quot;R$&quot;* #,##0.00_);_(&quot;R$&quot;* \(#,##0.00\);_(&quot;R$&quot;* &quot;-&quot;??_);_(@_)">
                  <c:v>6254.7476774402376</c:v>
                </c:pt>
                <c:pt idx="43" formatCode="_(&quot;R$&quot;* #,##0.00_);_(&quot;R$&quot;* \(#,##0.00\);_(&quot;R$&quot;* &quot;-&quot;??_);_(@_)">
                  <c:v>6405.5856588597617</c:v>
                </c:pt>
                <c:pt idx="44" formatCode="_(&quot;R$&quot;* #,##0.00_);_(&quot;R$&quot;* \(#,##0.00\);_(&quot;R$&quot;* &quot;-&quot;??_);_(@_)">
                  <c:v>6557.6303441306409</c:v>
                </c:pt>
                <c:pt idx="45" formatCode="_(&quot;R$&quot;* #,##0.00_);_(&quot;R$&quot;* \(#,##0.00\);_(&quot;R$&quot;* &quot;-&quot;??_);_(@_)">
                  <c:v>6710.8913868836862</c:v>
                </c:pt>
                <c:pt idx="46" formatCode="_(&quot;R$&quot;* #,##0.00_);_(&quot;R$&quot;* \(#,##0.00\);_(&quot;R$&quot;* &quot;-&quot;??_);_(@_)">
                  <c:v>6865.3785179787519</c:v>
                </c:pt>
                <c:pt idx="47" formatCode="_(&quot;R$&quot;* #,##0.00_);_(&quot;R$&quot;* \(#,##0.00\);_(&quot;R$&quot;* &quot;-&quot;??_);_(@_)">
                  <c:v>7021.1015461225843</c:v>
                </c:pt>
                <c:pt idx="48" formatCode="_(&quot;R$&quot;* #,##0.00_);_(&quot;R$&quot;* \(#,##0.00\);_(&quot;R$&quot;* &quot;-&quot;??_);_(@_)">
                  <c:v>7178.0703584915655</c:v>
                </c:pt>
                <c:pt idx="49" formatCode="_(&quot;R$&quot;* #,##0.00_);_(&quot;R$&quot;* \(#,##0.00\);_(&quot;R$&quot;* &quot;-&quot;??_);_(@_)">
                  <c:v>7336.294921359502</c:v>
                </c:pt>
                <c:pt idx="50" formatCode="_(&quot;R$&quot;* #,##0.00_);_(&quot;R$&quot;* \(#,##0.00\);_(&quot;R$&quot;* &quot;-&quot;??_);_(@_)">
                  <c:v>7495.7852807303761</c:v>
                </c:pt>
                <c:pt idx="51" formatCode="_(&quot;R$&quot;* #,##0.00_);_(&quot;R$&quot;* \(#,##0.00\);_(&quot;R$&quot;* &quot;-&quot;??_);_(@_)">
                  <c:v>7656.5515629762212</c:v>
                </c:pt>
                <c:pt idx="52" formatCode="_(&quot;R$&quot;* #,##0.00_);_(&quot;R$&quot;* \(#,##0.00\);_(&quot;R$&quot;* &quot;-&quot;??_);_(@_)">
                  <c:v>7818.6039754800313</c:v>
                </c:pt>
                <c:pt idx="53" formatCode="_(&quot;R$&quot;* #,##0.00_);_(&quot;R$&quot;* \(#,##0.00\);_(&quot;R$&quot;* &quot;-&quot;??_);_(@_)">
                  <c:v>7981.9528072838702</c:v>
                </c:pt>
                <c:pt idx="54" formatCode="_(&quot;R$&quot;* #,##0.00_);_(&quot;R$&quot;* \(#,##0.00\);_(&quot;R$&quot;* &quot;-&quot;??_);_(@_)">
                  <c:v>8146.6084297421457</c:v>
                </c:pt>
                <c:pt idx="55" formatCode="_(&quot;R$&quot;* #,##0.00_);_(&quot;R$&quot;* \(#,##0.00\);_(&quot;R$&quot;* &quot;-&quot;??_);_(@_)">
                  <c:v>8312.5812971800806</c:v>
                </c:pt>
                <c:pt idx="56" formatCode="_(&quot;R$&quot;* #,##0.00_);_(&quot;R$&quot;* \(#,##0.00\);_(&quot;R$&quot;* &quot;-&quot;??_);_(@_)">
                  <c:v>8479.8819475575256</c:v>
                </c:pt>
                <c:pt idx="57" formatCode="_(&quot;R$&quot;* #,##0.00_);_(&quot;R$&quot;* \(#,##0.00\);_(&quot;R$&quot;* &quot;-&quot;??_);_(@_)">
                  <c:v>8648.5210031379847</c:v>
                </c:pt>
                <c:pt idx="58" formatCode="_(&quot;R$&quot;* #,##0.00_);_(&quot;R$&quot;* \(#,##0.00\);_(&quot;R$&quot;* &quot;-&quot;??_);_(@_)">
                  <c:v>8818.5091711630903</c:v>
                </c:pt>
                <c:pt idx="59" formatCode="_(&quot;R$&quot;* #,##0.00_);_(&quot;R$&quot;* \(#,##0.00\);_(&quot;R$&quot;* &quot;-&quot;??_);_(@_)">
                  <c:v>8989.8572445323971</c:v>
                </c:pt>
                <c:pt idx="60" formatCode="_(&quot;R$&quot;* #,##0.00_);_(&quot;R$&quot;* \(#,##0.00\);_(&quot;R$&quot;* &quot;-&quot;??_);_(@_)">
                  <c:v>9162.5761024886597</c:v>
                </c:pt>
                <c:pt idx="61" formatCode="_(&quot;R$&quot;* #,##0.00_);_(&quot;R$&quot;* \(#,##0.00\);_(&quot;R$&quot;* &quot;-&quot;??_);_(@_)">
                  <c:v>9336.676711308568</c:v>
                </c:pt>
                <c:pt idx="62" formatCode="_(&quot;R$&quot;* #,##0.00_);_(&quot;R$&quot;* \(#,##0.00\);_(&quot;R$&quot;* &quot;-&quot;??_);_(@_)">
                  <c:v>9512.1701249990347</c:v>
                </c:pt>
                <c:pt idx="63" formatCode="_(&quot;R$&quot;* #,##0.00_);_(&quot;R$&quot;* \(#,##0.00\);_(&quot;R$&quot;* &quot;-&quot;??_);_(@_)">
                  <c:v>9689.0674859990286</c:v>
                </c:pt>
                <c:pt idx="64" formatCode="_(&quot;R$&quot;* #,##0.00_);_(&quot;R$&quot;* \(#,##0.00\);_(&quot;R$&quot;* &quot;-&quot;??_);_(@_)">
                  <c:v>9867.3800258870251</c:v>
                </c:pt>
                <c:pt idx="65" formatCode="_(&quot;R$&quot;* #,##0.00_);_(&quot;R$&quot;* \(#,##0.00\);_(&quot;R$&quot;* &quot;-&quot;??_);_(@_)">
                  <c:v>10047.119066094121</c:v>
                </c:pt>
                <c:pt idx="66" formatCode="_(&quot;R$&quot;* #,##0.00_);_(&quot;R$&quot;* \(#,##0.00\);_(&quot;R$&quot;* &quot;-&quot;??_);_(@_)">
                  <c:v>10228.296018622874</c:v>
                </c:pt>
                <c:pt idx="67" formatCode="_(&quot;R$&quot;* #,##0.00_);_(&quot;R$&quot;* \(#,##0.00\);_(&quot;R$&quot;* &quot;-&quot;??_);_(@_)">
                  <c:v>10410.922386771857</c:v>
                </c:pt>
                <c:pt idx="68" formatCode="_(&quot;R$&quot;* #,##0.00_);_(&quot;R$&quot;* \(#,##0.00\);_(&quot;R$&quot;* &quot;-&quot;??_);_(@_)">
                  <c:v>10595.009765866036</c:v>
                </c:pt>
                <c:pt idx="69" formatCode="_(&quot;R$&quot;* #,##0.00_);_(&quot;R$&quot;* \(#,##0.00\);_(&quot;R$&quot;* &quot;-&quot;??_);_(@_)">
                  <c:v>10780.569843992966</c:v>
                </c:pt>
                <c:pt idx="70" formatCode="_(&quot;R$&quot;* #,##0.00_);_(&quot;R$&quot;* \(#,##0.00\);_(&quot;R$&quot;* &quot;-&quot;??_);_(@_)">
                  <c:v>10967.614402744905</c:v>
                </c:pt>
                <c:pt idx="71" formatCode="_(&quot;R$&quot;* #,##0.00_);_(&quot;R$&quot;* \(#,##0.00\);_(&quot;R$&quot;* &quot;-&quot;??_);_(@_)">
                  <c:v>11156.155317966864</c:v>
                </c:pt>
                <c:pt idx="72" formatCode="_(&quot;R$&quot;* #,##0.00_);_(&quot;R$&quot;* \(#,##0.00\);_(&quot;R$&quot;* &quot;-&quot;??_);_(@_)">
                  <c:v>11346.204560510607</c:v>
                </c:pt>
                <c:pt idx="73" formatCode="_(&quot;R$&quot;* #,##0.00_);_(&quot;R$&quot;* \(#,##0.00\);_(&quot;R$&quot;* &quot;-&quot;??_);_(@_)">
                  <c:v>11537.774196994691</c:v>
                </c:pt>
                <c:pt idx="74" formatCode="_(&quot;R$&quot;* #,##0.00_);_(&quot;R$&quot;* \(#,##0.00\);_(&quot;R$&quot;* &quot;-&quot;??_);_(@_)">
                  <c:v>11730.876390570647</c:v>
                </c:pt>
                <c:pt idx="75" formatCode="_(&quot;R$&quot;* #,##0.00_);_(&quot;R$&quot;* \(#,##0.00\);_(&quot;R$&quot;* &quot;-&quot;??_);_(@_)">
                  <c:v>11925.523401695214</c:v>
                </c:pt>
                <c:pt idx="76" formatCode="_(&quot;R$&quot;* #,##0.00_);_(&quot;R$&quot;* \(#,##0.00\);_(&quot;R$&quot;* &quot;-&quot;??_);_(@_)">
                  <c:v>12121.72758890878</c:v>
                </c:pt>
                <c:pt idx="77" formatCode="_(&quot;R$&quot;* #,##0.00_);_(&quot;R$&quot;* \(#,##0.00\);_(&quot;R$&quot;* &quot;-&quot;??_);_(@_)">
                  <c:v>12319.501409620052</c:v>
                </c:pt>
                <c:pt idx="78" formatCode="_(&quot;R$&quot;* #,##0.00_);_(&quot;R$&quot;* \(#,##0.00\);_(&quot;R$&quot;* &quot;-&quot;??_);_(@_)">
                  <c:v>12518.857420897008</c:v>
                </c:pt>
                <c:pt idx="79" formatCode="_(&quot;R$&quot;* #,##0.00_);_(&quot;R$&quot;* \(#,##0.00\);_(&quot;R$&quot;* &quot;-&quot;??_);_(@_)">
                  <c:v>12719.808280264187</c:v>
                </c:pt>
                <c:pt idx="80" formatCode="_(&quot;R$&quot;* #,##0.00_);_(&quot;R$&quot;* \(#,##0.00\);_(&quot;R$&quot;* &quot;-&quot;??_);_(@_)">
                  <c:v>12922.366746506303</c:v>
                </c:pt>
                <c:pt idx="81" formatCode="_(&quot;R$&quot;* #,##0.00_);_(&quot;R$&quot;* \(#,##0.00\);_(&quot;R$&quot;* &quot;-&quot;??_);_(@_)">
                  <c:v>13126.545680478353</c:v>
                </c:pt>
                <c:pt idx="82" formatCode="_(&quot;R$&quot;* #,##0.00_);_(&quot;R$&quot;* \(#,##0.00\);_(&quot;R$&quot;* &quot;-&quot;??_);_(@_)">
                  <c:v>13332.358045922181</c:v>
                </c:pt>
                <c:pt idx="83" formatCode="_(&quot;R$&quot;* #,##0.00_);_(&quot;R$&quot;* \(#,##0.00\);_(&quot;R$&quot;* &quot;-&quot;??_);_(@_)">
                  <c:v>13539.816910289561</c:v>
                </c:pt>
                <c:pt idx="84" formatCode="_(&quot;R$&quot;* #,##0.00_);_(&quot;R$&quot;* \(#,##0.00\);_(&quot;R$&quot;* &quot;-&quot;??_);_(@_)">
                  <c:v>13748.935445571879</c:v>
                </c:pt>
                <c:pt idx="85" formatCode="_(&quot;R$&quot;* #,##0.00_);_(&quot;R$&quot;* \(#,##0.00\);_(&quot;R$&quot;* &quot;-&quot;??_);_(@_)">
                  <c:v>13959.726929136452</c:v>
                </c:pt>
                <c:pt idx="86" formatCode="_(&quot;R$&quot;* #,##0.00_);_(&quot;R$&quot;* \(#,##0.00\);_(&quot;R$&quot;* &quot;-&quot;??_);_(@_)">
                  <c:v>14172.204744569548</c:v>
                </c:pt>
                <c:pt idx="87" formatCode="_(&quot;R$&quot;* #,##0.00_);_(&quot;R$&quot;* \(#,##0.00\);_(&quot;R$&quot;* &quot;-&quot;??_);_(@_)">
                  <c:v>14386.382382526102</c:v>
                </c:pt>
                <c:pt idx="88" formatCode="_(&quot;R$&quot;* #,##0.00_);_(&quot;R$&quot;* \(#,##0.00\);_(&quot;R$&quot;* &quot;-&quot;??_);_(@_)">
                  <c:v>14602.273441586314</c:v>
                </c:pt>
                <c:pt idx="89" formatCode="_(&quot;R$&quot;* #,##0.00_);_(&quot;R$&quot;* \(#,##0.00\);_(&quot;R$&quot;* &quot;-&quot;??_);_(@_)">
                  <c:v>14819.891629119005</c:v>
                </c:pt>
                <c:pt idx="90" formatCode="_(&quot;R$&quot;* #,##0.00_);_(&quot;R$&quot;* \(#,##0.00\);_(&quot;R$&quot;* &quot;-&quot;??_);_(@_)">
                  <c:v>15039.250762151958</c:v>
                </c:pt>
                <c:pt idx="91" formatCode="_(&quot;R$&quot;* #,##0.00_);_(&quot;R$&quot;* \(#,##0.00\);_(&quot;R$&quot;* &quot;-&quot;??_);_(@_)">
                  <c:v>15260.364768249179</c:v>
                </c:pt>
                <c:pt idx="92" formatCode="_(&quot;R$&quot;* #,##0.00_);_(&quot;R$&quot;* \(#,##0.00\);_(&quot;R$&quot;* &quot;-&quot;??_);_(@_)">
                  <c:v>15483.247686395174</c:v>
                </c:pt>
                <c:pt idx="93" formatCode="_(&quot;R$&quot;* #,##0.00_);_(&quot;R$&quot;* \(#,##0.00\);_(&quot;R$&quot;* &quot;-&quot;??_);_(@_)">
                  <c:v>15707.913667886338</c:v>
                </c:pt>
                <c:pt idx="94" formatCode="_(&quot;R$&quot;* #,##0.00_);_(&quot;R$&quot;* \(#,##0.00\);_(&quot;R$&quot;* &quot;-&quot;??_);_(@_)">
                  <c:v>15934.376977229425</c:v>
                </c:pt>
                <c:pt idx="95" formatCode="_(&quot;R$&quot;* #,##0.00_);_(&quot;R$&quot;* \(#,##0.00\);_(&quot;R$&quot;* &quot;-&quot;??_);_(@_)">
                  <c:v>16162.65199304726</c:v>
                </c:pt>
                <c:pt idx="96" formatCode="_(&quot;R$&quot;* #,##0.00_);_(&quot;R$&quot;* \(#,##0.00\);_(&quot;R$&quot;* &quot;-&quot;??_);_(@_)">
                  <c:v>16392.753208991642</c:v>
                </c:pt>
                <c:pt idx="97" formatCode="_(&quot;R$&quot;* #,##0.00_);_(&quot;R$&quot;* \(#,##0.00\);_(&quot;R$&quot;* &quot;-&quot;??_);_(@_)">
                  <c:v>16624.695234663574</c:v>
                </c:pt>
                <c:pt idx="98" formatCode="_(&quot;R$&quot;* #,##0.00_);_(&quot;R$&quot;* \(#,##0.00\);_(&quot;R$&quot;* &quot;-&quot;??_);_(@_)">
                  <c:v>16858.492796540882</c:v>
                </c:pt>
                <c:pt idx="99" formatCode="_(&quot;R$&quot;* #,##0.00_);_(&quot;R$&quot;* \(#,##0.00\);_(&quot;R$&quot;* &quot;-&quot;??_);_(@_)">
                  <c:v>17094.160738913211</c:v>
                </c:pt>
                <c:pt idx="100" formatCode="_(&quot;R$&quot;* #,##0.00_);_(&quot;R$&quot;* \(#,##0.00\);_(&quot;R$&quot;* &quot;-&quot;??_);_(@_)">
                  <c:v>17331.71402482452</c:v>
                </c:pt>
                <c:pt idx="101" formatCode="_(&quot;R$&quot;* #,##0.00_);_(&quot;R$&quot;* \(#,##0.00\);_(&quot;R$&quot;* &quot;-&quot;??_);_(@_)">
                  <c:v>17571.167737023119</c:v>
                </c:pt>
                <c:pt idx="102" formatCode="_(&quot;R$&quot;* #,##0.00_);_(&quot;R$&quot;* \(#,##0.00\);_(&quot;R$&quot;* &quot;-&quot;??_);_(@_)">
                  <c:v>17812.537078919304</c:v>
                </c:pt>
                <c:pt idx="103" formatCode="_(&quot;R$&quot;* #,##0.00_);_(&quot;R$&quot;* \(#,##0.00\);_(&quot;R$&quot;* &quot;-&quot;??_);_(@_)">
                  <c:v>18055.837375550655</c:v>
                </c:pt>
                <c:pt idx="104" formatCode="_(&quot;R$&quot;* #,##0.00_);_(&quot;R$&quot;* \(#,##0.00\);_(&quot;R$&quot;* &quot;-&quot;??_);_(@_)">
                  <c:v>18301.08407455507</c:v>
                </c:pt>
                <c:pt idx="105" formatCode="_(&quot;R$&quot;* #,##0.00_);_(&quot;R$&quot;* \(#,##0.00\);_(&quot;R$&quot;* &quot;-&quot;??_);_(@_)">
                  <c:v>18548.292747151507</c:v>
                </c:pt>
                <c:pt idx="106" formatCode="_(&quot;R$&quot;* #,##0.00_);_(&quot;R$&quot;* \(#,##0.00\);_(&quot;R$&quot;* &quot;-&quot;??_);_(@_)">
                  <c:v>18797.479089128719</c:v>
                </c:pt>
                <c:pt idx="107" formatCode="_(&quot;R$&quot;* #,##0.00_);_(&quot;R$&quot;* \(#,##0.00\);_(&quot;R$&quot;* &quot;-&quot;??_);_(@_)">
                  <c:v>19048.658921841758</c:v>
                </c:pt>
                <c:pt idx="108" formatCode="_(&quot;R$&quot;* #,##0.00_);_(&quot;R$&quot;* \(#,##0.00\);_(&quot;R$&quot;* &quot;-&quot;??_);_(@_)">
                  <c:v>19301.848193216494</c:v>
                </c:pt>
                <c:pt idx="109" formatCode="_(&quot;R$&quot;* #,##0.00_);_(&quot;R$&quot;* \(#,##0.00\);_(&quot;R$&quot;* &quot;-&quot;??_);_(@_)">
                  <c:v>19557.06297876222</c:v>
                </c:pt>
                <c:pt idx="110" formatCode="_(&quot;R$&quot;* #,##0.00_);_(&quot;R$&quot;* \(#,##0.00\);_(&quot;R$&quot;* &quot;-&quot;??_);_(@_)">
                  <c:v>19814.319482592316</c:v>
                </c:pt>
                <c:pt idx="111" formatCode="_(&quot;R$&quot;* #,##0.00_);_(&quot;R$&quot;* \(#,##0.00\);_(&quot;R$&quot;* &quot;-&quot;??_);_(@_)">
                  <c:v>20073.634038453059</c:v>
                </c:pt>
                <c:pt idx="112" formatCode="_(&quot;R$&quot;* #,##0.00_);_(&quot;R$&quot;* \(#,##0.00\);_(&quot;R$&quot;* &quot;-&quot;??_);_(@_)">
                  <c:v>20335.023110760685</c:v>
                </c:pt>
                <c:pt idx="113" formatCode="_(&quot;R$&quot;* #,##0.00_);_(&quot;R$&quot;* \(#,##0.00\);_(&quot;R$&quot;* &quot;-&quot;??_);_(@_)">
                  <c:v>20598.503295646777</c:v>
                </c:pt>
                <c:pt idx="114" formatCode="_(&quot;R$&quot;* #,##0.00_);_(&quot;R$&quot;* \(#,##0.00\);_(&quot;R$&quot;* &quot;-&quot;??_);_(@_)">
                  <c:v>20864.091322011947</c:v>
                </c:pt>
                <c:pt idx="115" formatCode="_(&quot;R$&quot;* #,##0.00_);_(&quot;R$&quot;* \(#,##0.00\);_(&quot;R$&quot;* &quot;-&quot;??_);_(@_)">
                  <c:v>21131.804052588046</c:v>
                </c:pt>
                <c:pt idx="116" formatCode="_(&quot;R$&quot;* #,##0.00_);_(&quot;R$&quot;* \(#,##0.00\);_(&quot;R$&quot;* &quot;-&quot;??_);_(@_)">
                  <c:v>21401.658485008749</c:v>
                </c:pt>
                <c:pt idx="117" formatCode="_(&quot;R$&quot;* #,##0.00_);_(&quot;R$&quot;* \(#,##0.00\);_(&quot;R$&quot;* &quot;-&quot;??_);_(@_)">
                  <c:v>21673.671752888826</c:v>
                </c:pt>
                <c:pt idx="118" formatCode="_(&quot;R$&quot;* #,##0.00_);_(&quot;R$&quot;* \(#,##0.00\);_(&quot;R$&quot;* &quot;-&quot;??_);_(@_)">
                  <c:v>21947.861126911936</c:v>
                </c:pt>
                <c:pt idx="119" formatCode="_(&quot;R$&quot;* #,##0.00_);_(&quot;R$&quot;* \(#,##0.00\);_(&quot;R$&quot;* &quot;-&quot;??_);_(@_)">
                  <c:v>22224.24401592723</c:v>
                </c:pt>
                <c:pt idx="120" formatCode="_(&quot;R$&quot;* #,##0.00_);_(&quot;R$&quot;* \(#,##0.00\);_(&quot;R$&quot;* &quot;-&quot;??_);_(@_)">
                  <c:v>22502.837968054657</c:v>
                </c:pt>
                <c:pt idx="121" formatCode="_(&quot;R$&quot;* #,##0.00_);_(&quot;R$&quot;* \(#,##0.00\);_(&quot;R$&quot;* &quot;-&quot;??_);_(@_)">
                  <c:v>22783.660671799091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FF5-48F5-AA09-537832396582}"/>
            </c:ext>
          </c:extLst>
        </c:ser>
        <c:ser>
          <c:idx val="3"/>
          <c:order val="3"/>
          <c:tx>
            <c:strRef>
              <c:f>'Simulação de Aportes Regulares'!$M$1</c:f>
              <c:strCache>
                <c:ptCount val="1"/>
                <c:pt idx="0">
                  <c:v> Meta </c:v>
                </c:pt>
              </c:strCache>
            </c:strRef>
          </c:tx>
          <c:spPr>
            <a:ln w="190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95000"/>
                  <a:lumOff val="5000"/>
                </a:schemeClr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strRef>
              <c:f>'Simulação de Aportes Regulares'!$I:$I</c:f>
              <c:strCache>
                <c:ptCount val="122"/>
                <c:pt idx="0">
                  <c:v>Período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18</c:v>
                </c:pt>
                <c:pt idx="20">
                  <c:v>19</c:v>
                </c:pt>
                <c:pt idx="21">
                  <c:v>20</c:v>
                </c:pt>
                <c:pt idx="22">
                  <c:v>21</c:v>
                </c:pt>
                <c:pt idx="23">
                  <c:v>22</c:v>
                </c:pt>
                <c:pt idx="24">
                  <c:v>23</c:v>
                </c:pt>
                <c:pt idx="25">
                  <c:v>24</c:v>
                </c:pt>
                <c:pt idx="26">
                  <c:v>25</c:v>
                </c:pt>
                <c:pt idx="27">
                  <c:v>26</c:v>
                </c:pt>
                <c:pt idx="28">
                  <c:v>27</c:v>
                </c:pt>
                <c:pt idx="29">
                  <c:v>28</c:v>
                </c:pt>
                <c:pt idx="30">
                  <c:v>29</c:v>
                </c:pt>
                <c:pt idx="31">
                  <c:v>30</c:v>
                </c:pt>
                <c:pt idx="32">
                  <c:v>31</c:v>
                </c:pt>
                <c:pt idx="33">
                  <c:v>32</c:v>
                </c:pt>
                <c:pt idx="34">
                  <c:v>33</c:v>
                </c:pt>
                <c:pt idx="35">
                  <c:v>34</c:v>
                </c:pt>
                <c:pt idx="36">
                  <c:v>35</c:v>
                </c:pt>
                <c:pt idx="37">
                  <c:v>36</c:v>
                </c:pt>
                <c:pt idx="38">
                  <c:v>37</c:v>
                </c:pt>
                <c:pt idx="39">
                  <c:v>38</c:v>
                </c:pt>
                <c:pt idx="40">
                  <c:v>39</c:v>
                </c:pt>
                <c:pt idx="41">
                  <c:v>40</c:v>
                </c:pt>
                <c:pt idx="42">
                  <c:v>41</c:v>
                </c:pt>
                <c:pt idx="43">
                  <c:v>42</c:v>
                </c:pt>
                <c:pt idx="44">
                  <c:v>43</c:v>
                </c:pt>
                <c:pt idx="45">
                  <c:v>44</c:v>
                </c:pt>
                <c:pt idx="46">
                  <c:v>45</c:v>
                </c:pt>
                <c:pt idx="47">
                  <c:v>46</c:v>
                </c:pt>
                <c:pt idx="48">
                  <c:v>47</c:v>
                </c:pt>
                <c:pt idx="49">
                  <c:v>48</c:v>
                </c:pt>
                <c:pt idx="50">
                  <c:v>49</c:v>
                </c:pt>
                <c:pt idx="51">
                  <c:v>50</c:v>
                </c:pt>
                <c:pt idx="52">
                  <c:v>51</c:v>
                </c:pt>
                <c:pt idx="53">
                  <c:v>52</c:v>
                </c:pt>
                <c:pt idx="54">
                  <c:v>53</c:v>
                </c:pt>
                <c:pt idx="55">
                  <c:v>54</c:v>
                </c:pt>
                <c:pt idx="56">
                  <c:v>55</c:v>
                </c:pt>
                <c:pt idx="57">
                  <c:v>56</c:v>
                </c:pt>
                <c:pt idx="58">
                  <c:v>57</c:v>
                </c:pt>
                <c:pt idx="59">
                  <c:v>58</c:v>
                </c:pt>
                <c:pt idx="60">
                  <c:v>59</c:v>
                </c:pt>
                <c:pt idx="61">
                  <c:v>60</c:v>
                </c:pt>
                <c:pt idx="62">
                  <c:v>61</c:v>
                </c:pt>
                <c:pt idx="63">
                  <c:v>62</c:v>
                </c:pt>
                <c:pt idx="64">
                  <c:v>63</c:v>
                </c:pt>
                <c:pt idx="65">
                  <c:v>64</c:v>
                </c:pt>
                <c:pt idx="66">
                  <c:v>65</c:v>
                </c:pt>
                <c:pt idx="67">
                  <c:v>66</c:v>
                </c:pt>
                <c:pt idx="68">
                  <c:v>67</c:v>
                </c:pt>
                <c:pt idx="69">
                  <c:v>68</c:v>
                </c:pt>
                <c:pt idx="70">
                  <c:v>69</c:v>
                </c:pt>
                <c:pt idx="71">
                  <c:v>70</c:v>
                </c:pt>
                <c:pt idx="72">
                  <c:v>71</c:v>
                </c:pt>
                <c:pt idx="73">
                  <c:v>72</c:v>
                </c:pt>
                <c:pt idx="74">
                  <c:v>73</c:v>
                </c:pt>
                <c:pt idx="75">
                  <c:v>74</c:v>
                </c:pt>
                <c:pt idx="76">
                  <c:v>75</c:v>
                </c:pt>
                <c:pt idx="77">
                  <c:v>76</c:v>
                </c:pt>
                <c:pt idx="78">
                  <c:v>77</c:v>
                </c:pt>
                <c:pt idx="79">
                  <c:v>78</c:v>
                </c:pt>
                <c:pt idx="80">
                  <c:v>79</c:v>
                </c:pt>
                <c:pt idx="81">
                  <c:v>80</c:v>
                </c:pt>
                <c:pt idx="82">
                  <c:v>81</c:v>
                </c:pt>
                <c:pt idx="83">
                  <c:v>82</c:v>
                </c:pt>
                <c:pt idx="84">
                  <c:v>83</c:v>
                </c:pt>
                <c:pt idx="85">
                  <c:v>84</c:v>
                </c:pt>
                <c:pt idx="86">
                  <c:v>85</c:v>
                </c:pt>
                <c:pt idx="87">
                  <c:v>86</c:v>
                </c:pt>
                <c:pt idx="88">
                  <c:v>87</c:v>
                </c:pt>
                <c:pt idx="89">
                  <c:v>88</c:v>
                </c:pt>
                <c:pt idx="90">
                  <c:v>89</c:v>
                </c:pt>
                <c:pt idx="91">
                  <c:v>90</c:v>
                </c:pt>
                <c:pt idx="92">
                  <c:v>91</c:v>
                </c:pt>
                <c:pt idx="93">
                  <c:v>92</c:v>
                </c:pt>
                <c:pt idx="94">
                  <c:v>93</c:v>
                </c:pt>
                <c:pt idx="95">
                  <c:v>94</c:v>
                </c:pt>
                <c:pt idx="96">
                  <c:v>95</c:v>
                </c:pt>
                <c:pt idx="97">
                  <c:v>96</c:v>
                </c:pt>
                <c:pt idx="98">
                  <c:v>97</c:v>
                </c:pt>
                <c:pt idx="99">
                  <c:v>98</c:v>
                </c:pt>
                <c:pt idx="100">
                  <c:v>99</c:v>
                </c:pt>
                <c:pt idx="101">
                  <c:v>100</c:v>
                </c:pt>
                <c:pt idx="102">
                  <c:v>101</c:v>
                </c:pt>
                <c:pt idx="103">
                  <c:v>102</c:v>
                </c:pt>
                <c:pt idx="104">
                  <c:v>103</c:v>
                </c:pt>
                <c:pt idx="105">
                  <c:v>104</c:v>
                </c:pt>
                <c:pt idx="106">
                  <c:v>105</c:v>
                </c:pt>
                <c:pt idx="107">
                  <c:v>106</c:v>
                </c:pt>
                <c:pt idx="108">
                  <c:v>107</c:v>
                </c:pt>
                <c:pt idx="109">
                  <c:v>108</c:v>
                </c:pt>
                <c:pt idx="110">
                  <c:v>109</c:v>
                </c:pt>
                <c:pt idx="111">
                  <c:v>110</c:v>
                </c:pt>
                <c:pt idx="112">
                  <c:v>111</c:v>
                </c:pt>
                <c:pt idx="113">
                  <c:v>112</c:v>
                </c:pt>
                <c:pt idx="114">
                  <c:v>113</c:v>
                </c:pt>
                <c:pt idx="115">
                  <c:v>114</c:v>
                </c:pt>
                <c:pt idx="116">
                  <c:v>115</c:v>
                </c:pt>
                <c:pt idx="117">
                  <c:v>116</c:v>
                </c:pt>
                <c:pt idx="118">
                  <c:v>117</c:v>
                </c:pt>
                <c:pt idx="119">
                  <c:v>118</c:v>
                </c:pt>
                <c:pt idx="120">
                  <c:v>119</c:v>
                </c:pt>
                <c:pt idx="121">
                  <c:v>120</c:v>
                </c:pt>
              </c:strCache>
            </c:strRef>
          </c:xVal>
          <c:yVal>
            <c:numRef>
              <c:f>'Simulação de Aportes Regulares'!$M:$M</c:f>
              <c:numCache>
                <c:formatCode>_("R$"* #,##0.00_);_("R$"* \(#,##0.00\);_("R$"* "-"??_);_(@_)</c:formatCode>
                <c:ptCount val="1048576"/>
                <c:pt idx="0">
                  <c:v>0</c:v>
                </c:pt>
                <c:pt idx="1">
                  <c:v>20000</c:v>
                </c:pt>
                <c:pt idx="2">
                  <c:v>20000</c:v>
                </c:pt>
                <c:pt idx="3">
                  <c:v>20000</c:v>
                </c:pt>
                <c:pt idx="4">
                  <c:v>20000</c:v>
                </c:pt>
                <c:pt idx="5">
                  <c:v>20000</c:v>
                </c:pt>
                <c:pt idx="6">
                  <c:v>20000</c:v>
                </c:pt>
                <c:pt idx="7">
                  <c:v>20000</c:v>
                </c:pt>
                <c:pt idx="8">
                  <c:v>20000</c:v>
                </c:pt>
                <c:pt idx="9">
                  <c:v>20000</c:v>
                </c:pt>
                <c:pt idx="10">
                  <c:v>20000</c:v>
                </c:pt>
                <c:pt idx="11">
                  <c:v>20000</c:v>
                </c:pt>
                <c:pt idx="12">
                  <c:v>20000</c:v>
                </c:pt>
                <c:pt idx="13">
                  <c:v>20000</c:v>
                </c:pt>
                <c:pt idx="14">
                  <c:v>20000</c:v>
                </c:pt>
                <c:pt idx="15">
                  <c:v>20000</c:v>
                </c:pt>
                <c:pt idx="16">
                  <c:v>20000</c:v>
                </c:pt>
                <c:pt idx="17">
                  <c:v>20000</c:v>
                </c:pt>
                <c:pt idx="18">
                  <c:v>20000</c:v>
                </c:pt>
                <c:pt idx="19">
                  <c:v>20000</c:v>
                </c:pt>
                <c:pt idx="20">
                  <c:v>20000</c:v>
                </c:pt>
                <c:pt idx="21">
                  <c:v>20000</c:v>
                </c:pt>
                <c:pt idx="22">
                  <c:v>20000</c:v>
                </c:pt>
                <c:pt idx="23">
                  <c:v>20000</c:v>
                </c:pt>
                <c:pt idx="24">
                  <c:v>20000</c:v>
                </c:pt>
                <c:pt idx="25">
                  <c:v>20000</c:v>
                </c:pt>
                <c:pt idx="26">
                  <c:v>20000</c:v>
                </c:pt>
                <c:pt idx="27">
                  <c:v>20000</c:v>
                </c:pt>
                <c:pt idx="28">
                  <c:v>20000</c:v>
                </c:pt>
                <c:pt idx="29">
                  <c:v>20000</c:v>
                </c:pt>
                <c:pt idx="30">
                  <c:v>20000</c:v>
                </c:pt>
                <c:pt idx="31">
                  <c:v>20000</c:v>
                </c:pt>
                <c:pt idx="32">
                  <c:v>20000</c:v>
                </c:pt>
                <c:pt idx="33">
                  <c:v>20000</c:v>
                </c:pt>
                <c:pt idx="34">
                  <c:v>20000</c:v>
                </c:pt>
                <c:pt idx="35">
                  <c:v>20000</c:v>
                </c:pt>
                <c:pt idx="36">
                  <c:v>20000</c:v>
                </c:pt>
                <c:pt idx="37">
                  <c:v>20000</c:v>
                </c:pt>
                <c:pt idx="38">
                  <c:v>20000</c:v>
                </c:pt>
                <c:pt idx="39">
                  <c:v>20000</c:v>
                </c:pt>
                <c:pt idx="40">
                  <c:v>20000</c:v>
                </c:pt>
                <c:pt idx="41">
                  <c:v>20000</c:v>
                </c:pt>
                <c:pt idx="42">
                  <c:v>20000</c:v>
                </c:pt>
                <c:pt idx="43">
                  <c:v>20000</c:v>
                </c:pt>
                <c:pt idx="44">
                  <c:v>20000</c:v>
                </c:pt>
                <c:pt idx="45">
                  <c:v>20000</c:v>
                </c:pt>
                <c:pt idx="46">
                  <c:v>20000</c:v>
                </c:pt>
                <c:pt idx="47">
                  <c:v>20000</c:v>
                </c:pt>
                <c:pt idx="48">
                  <c:v>20000</c:v>
                </c:pt>
                <c:pt idx="49">
                  <c:v>20000</c:v>
                </c:pt>
                <c:pt idx="50">
                  <c:v>20000</c:v>
                </c:pt>
                <c:pt idx="51">
                  <c:v>20000</c:v>
                </c:pt>
                <c:pt idx="52">
                  <c:v>20000</c:v>
                </c:pt>
                <c:pt idx="53">
                  <c:v>20000</c:v>
                </c:pt>
                <c:pt idx="54">
                  <c:v>20000</c:v>
                </c:pt>
                <c:pt idx="55">
                  <c:v>20000</c:v>
                </c:pt>
                <c:pt idx="56">
                  <c:v>20000</c:v>
                </c:pt>
                <c:pt idx="57">
                  <c:v>20000</c:v>
                </c:pt>
                <c:pt idx="58">
                  <c:v>20000</c:v>
                </c:pt>
                <c:pt idx="59">
                  <c:v>20000</c:v>
                </c:pt>
                <c:pt idx="60">
                  <c:v>20000</c:v>
                </c:pt>
                <c:pt idx="61">
                  <c:v>20000</c:v>
                </c:pt>
                <c:pt idx="62">
                  <c:v>20000</c:v>
                </c:pt>
                <c:pt idx="63">
                  <c:v>20000</c:v>
                </c:pt>
                <c:pt idx="64">
                  <c:v>20000</c:v>
                </c:pt>
                <c:pt idx="65">
                  <c:v>20000</c:v>
                </c:pt>
                <c:pt idx="66">
                  <c:v>20000</c:v>
                </c:pt>
                <c:pt idx="67">
                  <c:v>20000</c:v>
                </c:pt>
                <c:pt idx="68">
                  <c:v>20000</c:v>
                </c:pt>
                <c:pt idx="69">
                  <c:v>20000</c:v>
                </c:pt>
                <c:pt idx="70">
                  <c:v>20000</c:v>
                </c:pt>
                <c:pt idx="71">
                  <c:v>20000</c:v>
                </c:pt>
                <c:pt idx="72">
                  <c:v>20000</c:v>
                </c:pt>
                <c:pt idx="73">
                  <c:v>20000</c:v>
                </c:pt>
                <c:pt idx="74">
                  <c:v>20000</c:v>
                </c:pt>
                <c:pt idx="75">
                  <c:v>20000</c:v>
                </c:pt>
                <c:pt idx="76">
                  <c:v>20000</c:v>
                </c:pt>
                <c:pt idx="77">
                  <c:v>20000</c:v>
                </c:pt>
                <c:pt idx="78">
                  <c:v>20000</c:v>
                </c:pt>
                <c:pt idx="79">
                  <c:v>20000</c:v>
                </c:pt>
                <c:pt idx="80">
                  <c:v>20000</c:v>
                </c:pt>
                <c:pt idx="81">
                  <c:v>20000</c:v>
                </c:pt>
                <c:pt idx="82">
                  <c:v>20000</c:v>
                </c:pt>
                <c:pt idx="83">
                  <c:v>20000</c:v>
                </c:pt>
                <c:pt idx="84">
                  <c:v>20000</c:v>
                </c:pt>
                <c:pt idx="85">
                  <c:v>20000</c:v>
                </c:pt>
                <c:pt idx="86">
                  <c:v>20000</c:v>
                </c:pt>
                <c:pt idx="87">
                  <c:v>20000</c:v>
                </c:pt>
                <c:pt idx="88">
                  <c:v>20000</c:v>
                </c:pt>
                <c:pt idx="89">
                  <c:v>20000</c:v>
                </c:pt>
                <c:pt idx="90">
                  <c:v>20000</c:v>
                </c:pt>
                <c:pt idx="91">
                  <c:v>20000</c:v>
                </c:pt>
                <c:pt idx="92">
                  <c:v>20000</c:v>
                </c:pt>
                <c:pt idx="93">
                  <c:v>20000</c:v>
                </c:pt>
                <c:pt idx="94">
                  <c:v>20000</c:v>
                </c:pt>
                <c:pt idx="95">
                  <c:v>20000</c:v>
                </c:pt>
                <c:pt idx="96">
                  <c:v>20000</c:v>
                </c:pt>
                <c:pt idx="97">
                  <c:v>20000</c:v>
                </c:pt>
                <c:pt idx="98">
                  <c:v>20000</c:v>
                </c:pt>
                <c:pt idx="99">
                  <c:v>20000</c:v>
                </c:pt>
                <c:pt idx="100">
                  <c:v>20000</c:v>
                </c:pt>
                <c:pt idx="101">
                  <c:v>20000</c:v>
                </c:pt>
                <c:pt idx="102">
                  <c:v>20000</c:v>
                </c:pt>
                <c:pt idx="103">
                  <c:v>20000</c:v>
                </c:pt>
                <c:pt idx="104">
                  <c:v>20000</c:v>
                </c:pt>
                <c:pt idx="105">
                  <c:v>20000</c:v>
                </c:pt>
                <c:pt idx="106">
                  <c:v>20000</c:v>
                </c:pt>
                <c:pt idx="107">
                  <c:v>20000</c:v>
                </c:pt>
                <c:pt idx="108">
                  <c:v>20000</c:v>
                </c:pt>
                <c:pt idx="109">
                  <c:v>20000</c:v>
                </c:pt>
                <c:pt idx="110">
                  <c:v>20000</c:v>
                </c:pt>
                <c:pt idx="111">
                  <c:v>20000</c:v>
                </c:pt>
                <c:pt idx="112">
                  <c:v>20000</c:v>
                </c:pt>
                <c:pt idx="113">
                  <c:v>20000</c:v>
                </c:pt>
                <c:pt idx="114">
                  <c:v>20000</c:v>
                </c:pt>
                <c:pt idx="115">
                  <c:v>20000</c:v>
                </c:pt>
                <c:pt idx="116">
                  <c:v>20000</c:v>
                </c:pt>
                <c:pt idx="117">
                  <c:v>20000</c:v>
                </c:pt>
                <c:pt idx="118">
                  <c:v>20000</c:v>
                </c:pt>
                <c:pt idx="119">
                  <c:v>20000</c:v>
                </c:pt>
                <c:pt idx="120">
                  <c:v>20000</c:v>
                </c:pt>
                <c:pt idx="121">
                  <c:v>20000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FF5-48F5-AA09-5378323965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6661040"/>
        <c:axId val="636661520"/>
      </c:scatterChart>
      <c:valAx>
        <c:axId val="636661040"/>
        <c:scaling>
          <c:orientation val="minMax"/>
          <c:min val="2"/>
        </c:scaling>
        <c:delete val="1"/>
        <c:axPos val="b"/>
        <c:numFmt formatCode="General" sourceLinked="1"/>
        <c:majorTickMark val="out"/>
        <c:minorTickMark val="none"/>
        <c:tickLblPos val="nextTo"/>
        <c:crossAx val="636661520"/>
        <c:crosses val="autoZero"/>
        <c:crossBetween val="midCat"/>
        <c:majorUnit val="1"/>
      </c:valAx>
      <c:valAx>
        <c:axId val="636661520"/>
        <c:scaling>
          <c:orientation val="minMax"/>
        </c:scaling>
        <c:delete val="0"/>
        <c:axPos val="l"/>
        <c:numFmt formatCode="_(&quot;R$&quot;* #,##0_);_(&quot;R$&quot;* \(#,##0\);_(&quot;R$&quot;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6366610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419100</xdr:colOff>
      <xdr:row>19</xdr:row>
      <xdr:rowOff>76200</xdr:rowOff>
    </xdr:from>
    <xdr:to>
      <xdr:col>7</xdr:col>
      <xdr:colOff>0</xdr:colOff>
      <xdr:row>34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D716FD7-6DBD-A6EB-708C-EC4995592F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289560</xdr:colOff>
      <xdr:row>17</xdr:row>
      <xdr:rowOff>53340</xdr:rowOff>
    </xdr:from>
    <xdr:to>
      <xdr:col>3</xdr:col>
      <xdr:colOff>1417320</xdr:colOff>
      <xdr:row>19</xdr:row>
      <xdr:rowOff>15240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A8A34230-C26E-AC3F-3376-5F5B5473CDF1}"/>
            </a:ext>
          </a:extLst>
        </xdr:cNvPr>
        <xdr:cNvSpPr txBox="1"/>
      </xdr:nvSpPr>
      <xdr:spPr>
        <a:xfrm>
          <a:off x="2057400" y="4594860"/>
          <a:ext cx="3474720" cy="32766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600" b="1">
              <a:solidFill>
                <a:schemeClr val="bg1">
                  <a:lumMod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</a:rPr>
            <a:t>Evolução Patrimonial</a:t>
          </a:r>
        </a:p>
      </xdr:txBody>
    </xdr:sp>
    <xdr:clientData/>
  </xdr:twoCellAnchor>
  <xdr:twoCellAnchor>
    <xdr:from>
      <xdr:col>2</xdr:col>
      <xdr:colOff>419100</xdr:colOff>
      <xdr:row>10</xdr:row>
      <xdr:rowOff>30480</xdr:rowOff>
    </xdr:from>
    <xdr:to>
      <xdr:col>2</xdr:col>
      <xdr:colOff>2039100</xdr:colOff>
      <xdr:row>15</xdr:row>
      <xdr:rowOff>30480</xdr:rowOff>
    </xdr:to>
    <xdr:grpSp>
      <xdr:nvGrpSpPr>
        <xdr:cNvPr id="7" name="Agrupar 6">
          <a:extLst>
            <a:ext uri="{FF2B5EF4-FFF2-40B4-BE49-F238E27FC236}">
              <a16:creationId xmlns:a16="http://schemas.microsoft.com/office/drawing/2014/main" id="{07726A0B-97EB-371D-9759-29275ED43A9B}"/>
            </a:ext>
          </a:extLst>
        </xdr:cNvPr>
        <xdr:cNvGrpSpPr/>
      </xdr:nvGrpSpPr>
      <xdr:grpSpPr>
        <a:xfrm>
          <a:off x="1914525" y="3592830"/>
          <a:ext cx="1620000" cy="904875"/>
          <a:chOff x="2667000" y="3497580"/>
          <a:chExt cx="2065020" cy="914400"/>
        </a:xfrm>
      </xdr:grpSpPr>
      <xdr:sp macro="" textlink="">
        <xdr:nvSpPr>
          <xdr:cNvPr id="6" name="Retângulo: Cantos Arredondados 5">
            <a:extLst>
              <a:ext uri="{FF2B5EF4-FFF2-40B4-BE49-F238E27FC236}">
                <a16:creationId xmlns:a16="http://schemas.microsoft.com/office/drawing/2014/main" id="{2A332112-A1B9-31A8-0565-6CF3BC255E2A}"/>
              </a:ext>
            </a:extLst>
          </xdr:cNvPr>
          <xdr:cNvSpPr/>
        </xdr:nvSpPr>
        <xdr:spPr>
          <a:xfrm>
            <a:off x="2667000" y="3497580"/>
            <a:ext cx="2065020" cy="914400"/>
          </a:xfrm>
          <a:prstGeom prst="roundRect">
            <a:avLst/>
          </a:prstGeom>
          <a:solidFill>
            <a:schemeClr val="bg1"/>
          </a:solidFill>
          <a:ln>
            <a:solidFill>
              <a:schemeClr val="bg1">
                <a:lumMod val="50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" name="CaixaDeTexto 3">
            <a:extLst>
              <a:ext uri="{FF2B5EF4-FFF2-40B4-BE49-F238E27FC236}">
                <a16:creationId xmlns:a16="http://schemas.microsoft.com/office/drawing/2014/main" id="{F742DEC7-D422-BFE3-6CE8-69D9FE79816E}"/>
              </a:ext>
            </a:extLst>
          </xdr:cNvPr>
          <xdr:cNvSpPr txBox="1"/>
        </xdr:nvSpPr>
        <xdr:spPr>
          <a:xfrm>
            <a:off x="2716530" y="3634740"/>
            <a:ext cx="1965960" cy="32766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900" b="1">
                <a:solidFill>
                  <a:schemeClr val="bg1">
                    <a:lumMod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Patrimônio Final</a:t>
            </a:r>
          </a:p>
        </xdr:txBody>
      </xdr:sp>
      <xdr:sp macro="" textlink="$H$11">
        <xdr:nvSpPr>
          <xdr:cNvPr id="5" name="CaixaDeTexto 4">
            <a:extLst>
              <a:ext uri="{FF2B5EF4-FFF2-40B4-BE49-F238E27FC236}">
                <a16:creationId xmlns:a16="http://schemas.microsoft.com/office/drawing/2014/main" id="{5BB5D20A-E942-09F9-23EA-69EA56E8ABFB}"/>
              </a:ext>
            </a:extLst>
          </xdr:cNvPr>
          <xdr:cNvSpPr txBox="1"/>
        </xdr:nvSpPr>
        <xdr:spPr>
          <a:xfrm>
            <a:off x="2773680" y="4023360"/>
            <a:ext cx="1851660" cy="32766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fld id="{5E185BDD-4AED-482F-9A86-818C2B362EB9}" type="TxLink">
              <a:rPr lang="en-US" sz="1100" b="0" i="0" u="none" strike="noStrike">
                <a:solidFill>
                  <a:schemeClr val="bg1">
                    <a:lumMod val="50000"/>
                  </a:schemeClr>
                </a:solidFill>
                <a:latin typeface="Aptos Narrow"/>
                <a:ea typeface="Verdana" panose="020B0604030504040204" pitchFamily="34" charset="0"/>
              </a:rPr>
              <a:pPr algn="ctr"/>
              <a:t> R$ 26.534,29 </a:t>
            </a:fld>
            <a:endParaRPr lang="pt-BR" sz="1400" b="1">
              <a:solidFill>
                <a:schemeClr val="bg1">
                  <a:lumMod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</a:endParaRPr>
          </a:p>
        </xdr:txBody>
      </xdr:sp>
    </xdr:grpSp>
    <xdr:clientData/>
  </xdr:twoCellAnchor>
  <xdr:twoCellAnchor>
    <xdr:from>
      <xdr:col>3</xdr:col>
      <xdr:colOff>36960</xdr:colOff>
      <xdr:row>10</xdr:row>
      <xdr:rowOff>30480</xdr:rowOff>
    </xdr:from>
    <xdr:to>
      <xdr:col>3</xdr:col>
      <xdr:colOff>1656960</xdr:colOff>
      <xdr:row>15</xdr:row>
      <xdr:rowOff>30480</xdr:rowOff>
    </xdr:to>
    <xdr:grpSp>
      <xdr:nvGrpSpPr>
        <xdr:cNvPr id="8" name="Agrupar 7">
          <a:extLst>
            <a:ext uri="{FF2B5EF4-FFF2-40B4-BE49-F238E27FC236}">
              <a16:creationId xmlns:a16="http://schemas.microsoft.com/office/drawing/2014/main" id="{231CE644-293A-7EC3-B519-295A9827E224}"/>
            </a:ext>
          </a:extLst>
        </xdr:cNvPr>
        <xdr:cNvGrpSpPr/>
      </xdr:nvGrpSpPr>
      <xdr:grpSpPr>
        <a:xfrm>
          <a:off x="4132710" y="3592830"/>
          <a:ext cx="1620000" cy="904875"/>
          <a:chOff x="2667000" y="3497580"/>
          <a:chExt cx="2065020" cy="914400"/>
        </a:xfrm>
      </xdr:grpSpPr>
      <xdr:sp macro="" textlink="">
        <xdr:nvSpPr>
          <xdr:cNvPr id="9" name="Retângulo: Cantos Arredondados 8">
            <a:extLst>
              <a:ext uri="{FF2B5EF4-FFF2-40B4-BE49-F238E27FC236}">
                <a16:creationId xmlns:a16="http://schemas.microsoft.com/office/drawing/2014/main" id="{983D4CDF-BEBC-6B40-FF30-E0FCAB428DDA}"/>
              </a:ext>
            </a:extLst>
          </xdr:cNvPr>
          <xdr:cNvSpPr/>
        </xdr:nvSpPr>
        <xdr:spPr>
          <a:xfrm>
            <a:off x="2667000" y="3497580"/>
            <a:ext cx="2065020" cy="914400"/>
          </a:xfrm>
          <a:prstGeom prst="roundRect">
            <a:avLst/>
          </a:prstGeom>
          <a:solidFill>
            <a:schemeClr val="bg1"/>
          </a:solidFill>
          <a:ln>
            <a:solidFill>
              <a:schemeClr val="bg1">
                <a:lumMod val="50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FD61E0E4-7AFB-CE5F-C57D-CFC15B5B96AD}"/>
              </a:ext>
            </a:extLst>
          </xdr:cNvPr>
          <xdr:cNvSpPr txBox="1"/>
        </xdr:nvSpPr>
        <xdr:spPr>
          <a:xfrm>
            <a:off x="2716530" y="3634740"/>
            <a:ext cx="1965960" cy="32766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900" b="1">
                <a:solidFill>
                  <a:schemeClr val="bg1">
                    <a:lumMod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Valor Aportado</a:t>
            </a:r>
          </a:p>
        </xdr:txBody>
      </xdr:sp>
      <xdr:sp macro="" textlink="$E$5">
        <xdr:nvSpPr>
          <xdr:cNvPr id="11" name="CaixaDeTexto 10">
            <a:extLst>
              <a:ext uri="{FF2B5EF4-FFF2-40B4-BE49-F238E27FC236}">
                <a16:creationId xmlns:a16="http://schemas.microsoft.com/office/drawing/2014/main" id="{39D663A0-33D0-34C7-02DB-091812B55CD6}"/>
              </a:ext>
            </a:extLst>
          </xdr:cNvPr>
          <xdr:cNvSpPr txBox="1"/>
        </xdr:nvSpPr>
        <xdr:spPr>
          <a:xfrm>
            <a:off x="2773680" y="4023360"/>
            <a:ext cx="1851660" cy="32766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fld id="{1F77C719-DBC9-4F68-8B91-01A8D643CD27}" type="TxLink">
              <a:rPr lang="en-US" sz="1200" b="0" i="0" u="none" strike="noStrike">
                <a:solidFill>
                  <a:schemeClr val="bg1">
                    <a:lumMod val="50000"/>
                  </a:schemeClr>
                </a:solidFill>
                <a:latin typeface="Aptos Narrow"/>
                <a:ea typeface="Verdana" panose="020B0604030504040204" pitchFamily="34" charset="0"/>
              </a:rPr>
              <a:pPr algn="ctr"/>
              <a:t> R$ 12.000,00 </a:t>
            </a:fld>
            <a:endParaRPr lang="pt-BR" sz="1400" b="1">
              <a:solidFill>
                <a:schemeClr val="bg1">
                  <a:lumMod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</a:endParaRPr>
          </a:p>
        </xdr:txBody>
      </xdr:sp>
    </xdr:grpSp>
    <xdr:clientData/>
  </xdr:twoCellAnchor>
  <xdr:twoCellAnchor>
    <xdr:from>
      <xdr:col>3</xdr:col>
      <xdr:colOff>2329440</xdr:colOff>
      <xdr:row>10</xdr:row>
      <xdr:rowOff>30480</xdr:rowOff>
    </xdr:from>
    <xdr:to>
      <xdr:col>5</xdr:col>
      <xdr:colOff>764280</xdr:colOff>
      <xdr:row>15</xdr:row>
      <xdr:rowOff>30480</xdr:rowOff>
    </xdr:to>
    <xdr:grpSp>
      <xdr:nvGrpSpPr>
        <xdr:cNvPr id="12" name="Agrupar 11">
          <a:extLst>
            <a:ext uri="{FF2B5EF4-FFF2-40B4-BE49-F238E27FC236}">
              <a16:creationId xmlns:a16="http://schemas.microsoft.com/office/drawing/2014/main" id="{A1DDCC98-3319-75BC-3707-AA46F587945A}"/>
            </a:ext>
          </a:extLst>
        </xdr:cNvPr>
        <xdr:cNvGrpSpPr/>
      </xdr:nvGrpSpPr>
      <xdr:grpSpPr>
        <a:xfrm>
          <a:off x="6425190" y="3592830"/>
          <a:ext cx="1530465" cy="904875"/>
          <a:chOff x="2667000" y="3497580"/>
          <a:chExt cx="2065020" cy="914400"/>
        </a:xfrm>
      </xdr:grpSpPr>
      <xdr:sp macro="" textlink="">
        <xdr:nvSpPr>
          <xdr:cNvPr id="13" name="Retângulo: Cantos Arredondados 12">
            <a:extLst>
              <a:ext uri="{FF2B5EF4-FFF2-40B4-BE49-F238E27FC236}">
                <a16:creationId xmlns:a16="http://schemas.microsoft.com/office/drawing/2014/main" id="{9067A38E-ECBB-3963-EA10-7BE2B368F9D1}"/>
              </a:ext>
            </a:extLst>
          </xdr:cNvPr>
          <xdr:cNvSpPr/>
        </xdr:nvSpPr>
        <xdr:spPr>
          <a:xfrm>
            <a:off x="2667000" y="3497580"/>
            <a:ext cx="2065020" cy="914400"/>
          </a:xfrm>
          <a:prstGeom prst="roundRect">
            <a:avLst/>
          </a:prstGeom>
          <a:solidFill>
            <a:schemeClr val="bg1"/>
          </a:solidFill>
          <a:ln>
            <a:solidFill>
              <a:schemeClr val="bg1">
                <a:lumMod val="50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4" name="CaixaDeTexto 13">
            <a:extLst>
              <a:ext uri="{FF2B5EF4-FFF2-40B4-BE49-F238E27FC236}">
                <a16:creationId xmlns:a16="http://schemas.microsoft.com/office/drawing/2014/main" id="{46A22B1E-78BB-360B-CFA4-F42B20F05F7A}"/>
              </a:ext>
            </a:extLst>
          </xdr:cNvPr>
          <xdr:cNvSpPr txBox="1"/>
        </xdr:nvSpPr>
        <xdr:spPr>
          <a:xfrm>
            <a:off x="2716530" y="3634740"/>
            <a:ext cx="1965960" cy="32766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900" b="1">
                <a:solidFill>
                  <a:schemeClr val="bg1">
                    <a:lumMod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Juros Acumulados</a:t>
            </a:r>
          </a:p>
        </xdr:txBody>
      </xdr:sp>
      <xdr:sp macro="" textlink="$H$12">
        <xdr:nvSpPr>
          <xdr:cNvPr id="15" name="CaixaDeTexto 14">
            <a:extLst>
              <a:ext uri="{FF2B5EF4-FFF2-40B4-BE49-F238E27FC236}">
                <a16:creationId xmlns:a16="http://schemas.microsoft.com/office/drawing/2014/main" id="{E9F470CD-8A37-EE93-D11E-C7E0E5DEA69E}"/>
              </a:ext>
            </a:extLst>
          </xdr:cNvPr>
          <xdr:cNvSpPr txBox="1"/>
        </xdr:nvSpPr>
        <xdr:spPr>
          <a:xfrm>
            <a:off x="2773680" y="4023360"/>
            <a:ext cx="1851660" cy="32766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fld id="{30BDDE4B-84E2-4CF6-8610-0F3D2AA56467}" type="TxLink">
              <a:rPr lang="en-US" sz="1100" b="0" i="0" u="none" strike="noStrike">
                <a:solidFill>
                  <a:schemeClr val="bg1">
                    <a:lumMod val="50000"/>
                  </a:schemeClr>
                </a:solidFill>
                <a:latin typeface="Aptos Narrow"/>
                <a:ea typeface="Verdana" panose="020B0604030504040204" pitchFamily="34" charset="0"/>
              </a:rPr>
              <a:pPr algn="ctr"/>
              <a:t> R$ 14.534,29 </a:t>
            </a:fld>
            <a:endParaRPr lang="pt-BR" sz="1400" b="1">
              <a:solidFill>
                <a:schemeClr val="bg1">
                  <a:lumMod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</a:endParaRPr>
          </a:p>
        </xdr:txBody>
      </xdr:sp>
    </xdr:grpSp>
    <xdr:clientData/>
  </xdr:twoCellAnchor>
  <xdr:twoCellAnchor>
    <xdr:from>
      <xdr:col>6</xdr:col>
      <xdr:colOff>1054620</xdr:colOff>
      <xdr:row>10</xdr:row>
      <xdr:rowOff>30480</xdr:rowOff>
    </xdr:from>
    <xdr:to>
      <xdr:col>7</xdr:col>
      <xdr:colOff>0</xdr:colOff>
      <xdr:row>15</xdr:row>
      <xdr:rowOff>30480</xdr:rowOff>
    </xdr:to>
    <xdr:grpSp>
      <xdr:nvGrpSpPr>
        <xdr:cNvPr id="16" name="Agrupar 15">
          <a:extLst>
            <a:ext uri="{FF2B5EF4-FFF2-40B4-BE49-F238E27FC236}">
              <a16:creationId xmlns:a16="http://schemas.microsoft.com/office/drawing/2014/main" id="{A2F92CA5-FA3E-045C-2452-FE3EDB622B36}"/>
            </a:ext>
          </a:extLst>
        </xdr:cNvPr>
        <xdr:cNvGrpSpPr/>
      </xdr:nvGrpSpPr>
      <xdr:grpSpPr>
        <a:xfrm>
          <a:off x="10846320" y="3592830"/>
          <a:ext cx="1545705" cy="904875"/>
          <a:chOff x="2667000" y="3497580"/>
          <a:chExt cx="2065020" cy="914400"/>
        </a:xfrm>
      </xdr:grpSpPr>
      <xdr:sp macro="" textlink="">
        <xdr:nvSpPr>
          <xdr:cNvPr id="17" name="Retângulo: Cantos Arredondados 16">
            <a:extLst>
              <a:ext uri="{FF2B5EF4-FFF2-40B4-BE49-F238E27FC236}">
                <a16:creationId xmlns:a16="http://schemas.microsoft.com/office/drawing/2014/main" id="{14E0A0DA-A0F7-0E39-07A9-619228971F4B}"/>
              </a:ext>
            </a:extLst>
          </xdr:cNvPr>
          <xdr:cNvSpPr/>
        </xdr:nvSpPr>
        <xdr:spPr>
          <a:xfrm>
            <a:off x="2667000" y="3497580"/>
            <a:ext cx="2065020" cy="914400"/>
          </a:xfrm>
          <a:prstGeom prst="roundRect">
            <a:avLst/>
          </a:prstGeom>
          <a:solidFill>
            <a:schemeClr val="bg1"/>
          </a:solidFill>
          <a:ln>
            <a:solidFill>
              <a:schemeClr val="bg1">
                <a:lumMod val="50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8" name="CaixaDeTexto 17">
            <a:extLst>
              <a:ext uri="{FF2B5EF4-FFF2-40B4-BE49-F238E27FC236}">
                <a16:creationId xmlns:a16="http://schemas.microsoft.com/office/drawing/2014/main" id="{67BB2D00-3D28-71B4-FCAC-0D3DF03D1283}"/>
              </a:ext>
            </a:extLst>
          </xdr:cNvPr>
          <xdr:cNvSpPr txBox="1"/>
        </xdr:nvSpPr>
        <xdr:spPr>
          <a:xfrm>
            <a:off x="2716530" y="3596640"/>
            <a:ext cx="1965960" cy="40386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900" b="1">
                <a:solidFill>
                  <a:schemeClr val="bg1">
                    <a:lumMod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% Acumulado advindo</a:t>
            </a:r>
            <a:r>
              <a:rPr lang="pt-BR" sz="900" b="1" baseline="0">
                <a:solidFill>
                  <a:schemeClr val="bg1">
                    <a:lumMod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 de juros</a:t>
            </a:r>
            <a:endParaRPr lang="pt-BR" sz="900" b="1">
              <a:solidFill>
                <a:schemeClr val="bg1">
                  <a:lumMod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</a:endParaRPr>
          </a:p>
        </xdr:txBody>
      </xdr:sp>
      <xdr:sp macro="" textlink="$H$14">
        <xdr:nvSpPr>
          <xdr:cNvPr id="19" name="CaixaDeTexto 18">
            <a:extLst>
              <a:ext uri="{FF2B5EF4-FFF2-40B4-BE49-F238E27FC236}">
                <a16:creationId xmlns:a16="http://schemas.microsoft.com/office/drawing/2014/main" id="{C60CE670-7474-943A-8077-0751E79A363D}"/>
              </a:ext>
            </a:extLst>
          </xdr:cNvPr>
          <xdr:cNvSpPr txBox="1"/>
        </xdr:nvSpPr>
        <xdr:spPr>
          <a:xfrm>
            <a:off x="2773680" y="4023360"/>
            <a:ext cx="1851660" cy="32766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fld id="{04055C5F-BCA7-4384-844C-6F19D1F2E064}" type="TxLink">
              <a:rPr lang="en-US" sz="1100" b="0" i="0" u="none" strike="noStrike">
                <a:solidFill>
                  <a:schemeClr val="bg1">
                    <a:lumMod val="50000"/>
                  </a:schemeClr>
                </a:solidFill>
                <a:latin typeface="Aptos Narrow"/>
                <a:ea typeface="Verdana" panose="020B0604030504040204" pitchFamily="34" charset="0"/>
              </a:rPr>
              <a:pPr algn="ctr"/>
              <a:t>55%</a:t>
            </a:fld>
            <a:endParaRPr lang="pt-BR" sz="1400" b="1">
              <a:solidFill>
                <a:schemeClr val="bg1">
                  <a:lumMod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</a:endParaRPr>
          </a:p>
        </xdr:txBody>
      </xdr:sp>
    </xdr:grpSp>
    <xdr:clientData/>
  </xdr:twoCellAnchor>
  <xdr:twoCellAnchor>
    <xdr:from>
      <xdr:col>5</xdr:col>
      <xdr:colOff>1436760</xdr:colOff>
      <xdr:row>10</xdr:row>
      <xdr:rowOff>30480</xdr:rowOff>
    </xdr:from>
    <xdr:to>
      <xdr:col>6</xdr:col>
      <xdr:colOff>382140</xdr:colOff>
      <xdr:row>15</xdr:row>
      <xdr:rowOff>30480</xdr:rowOff>
    </xdr:to>
    <xdr:grpSp>
      <xdr:nvGrpSpPr>
        <xdr:cNvPr id="20" name="Agrupar 19">
          <a:extLst>
            <a:ext uri="{FF2B5EF4-FFF2-40B4-BE49-F238E27FC236}">
              <a16:creationId xmlns:a16="http://schemas.microsoft.com/office/drawing/2014/main" id="{B206D4E2-5896-493A-99DE-55911F3AA11A}"/>
            </a:ext>
          </a:extLst>
        </xdr:cNvPr>
        <xdr:cNvGrpSpPr/>
      </xdr:nvGrpSpPr>
      <xdr:grpSpPr>
        <a:xfrm>
          <a:off x="8628135" y="3592830"/>
          <a:ext cx="1545705" cy="904875"/>
          <a:chOff x="2667000" y="3497580"/>
          <a:chExt cx="2065020" cy="914400"/>
        </a:xfrm>
      </xdr:grpSpPr>
      <xdr:sp macro="" textlink="">
        <xdr:nvSpPr>
          <xdr:cNvPr id="21" name="Retângulo: Cantos Arredondados 20">
            <a:extLst>
              <a:ext uri="{FF2B5EF4-FFF2-40B4-BE49-F238E27FC236}">
                <a16:creationId xmlns:a16="http://schemas.microsoft.com/office/drawing/2014/main" id="{56C66265-E311-188D-D6C7-153942C53E61}"/>
              </a:ext>
            </a:extLst>
          </xdr:cNvPr>
          <xdr:cNvSpPr/>
        </xdr:nvSpPr>
        <xdr:spPr>
          <a:xfrm>
            <a:off x="2667000" y="3497580"/>
            <a:ext cx="2065020" cy="914400"/>
          </a:xfrm>
          <a:prstGeom prst="roundRect">
            <a:avLst/>
          </a:prstGeom>
          <a:solidFill>
            <a:schemeClr val="bg1"/>
          </a:solidFill>
          <a:ln>
            <a:solidFill>
              <a:schemeClr val="bg1">
                <a:lumMod val="50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2" name="CaixaDeTexto 21">
            <a:extLst>
              <a:ext uri="{FF2B5EF4-FFF2-40B4-BE49-F238E27FC236}">
                <a16:creationId xmlns:a16="http://schemas.microsoft.com/office/drawing/2014/main" id="{B3261087-CB38-C26C-F002-129C4E7FEA20}"/>
              </a:ext>
            </a:extLst>
          </xdr:cNvPr>
          <xdr:cNvSpPr txBox="1"/>
        </xdr:nvSpPr>
        <xdr:spPr>
          <a:xfrm>
            <a:off x="2716530" y="3634740"/>
            <a:ext cx="1965960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900" b="1">
                <a:solidFill>
                  <a:schemeClr val="bg1">
                    <a:lumMod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% Acumulado advindo</a:t>
            </a:r>
            <a:r>
              <a:rPr lang="pt-BR" sz="900" b="1" baseline="0">
                <a:solidFill>
                  <a:schemeClr val="bg1">
                    <a:lumMod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 de aportes</a:t>
            </a:r>
            <a:endParaRPr lang="pt-BR" sz="900" b="1">
              <a:solidFill>
                <a:schemeClr val="bg1">
                  <a:lumMod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</a:endParaRPr>
          </a:p>
        </xdr:txBody>
      </xdr:sp>
      <xdr:sp macro="" textlink="$H$13">
        <xdr:nvSpPr>
          <xdr:cNvPr id="23" name="CaixaDeTexto 22">
            <a:extLst>
              <a:ext uri="{FF2B5EF4-FFF2-40B4-BE49-F238E27FC236}">
                <a16:creationId xmlns:a16="http://schemas.microsoft.com/office/drawing/2014/main" id="{6E395BC0-E5AD-7866-803D-C6469CCF4234}"/>
              </a:ext>
            </a:extLst>
          </xdr:cNvPr>
          <xdr:cNvSpPr txBox="1"/>
        </xdr:nvSpPr>
        <xdr:spPr>
          <a:xfrm>
            <a:off x="2773680" y="4023360"/>
            <a:ext cx="1851660" cy="32766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fld id="{568AA05E-0F55-477A-9F95-9E24025199D7}" type="TxLink">
              <a:rPr lang="en-US" sz="900" b="0" i="0" u="none" strike="noStrike">
                <a:solidFill>
                  <a:schemeClr val="bg1">
                    <a:lumMod val="50000"/>
                  </a:schemeClr>
                </a:solidFill>
                <a:latin typeface="Aptos Narrow"/>
                <a:ea typeface="Verdana" panose="020B0604030504040204" pitchFamily="34" charset="0"/>
              </a:rPr>
              <a:pPr algn="ctr"/>
              <a:t>45%</a:t>
            </a:fld>
            <a:endParaRPr lang="pt-BR" sz="900" b="1">
              <a:solidFill>
                <a:schemeClr val="bg1">
                  <a:lumMod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</a:endParaRPr>
          </a:p>
        </xdr:txBody>
      </xdr:sp>
    </xdr:grpSp>
    <xdr:clientData/>
  </xdr:twoCellAnchor>
  <xdr:twoCellAnchor>
    <xdr:from>
      <xdr:col>2</xdr:col>
      <xdr:colOff>0</xdr:colOff>
      <xdr:row>0</xdr:row>
      <xdr:rowOff>182926</xdr:rowOff>
    </xdr:from>
    <xdr:to>
      <xdr:col>2</xdr:col>
      <xdr:colOff>1511739</xdr:colOff>
      <xdr:row>1</xdr:row>
      <xdr:rowOff>0</xdr:rowOff>
    </xdr:to>
    <xdr:grpSp>
      <xdr:nvGrpSpPr>
        <xdr:cNvPr id="24" name="Agrupar 23">
          <a:extLst>
            <a:ext uri="{FF2B5EF4-FFF2-40B4-BE49-F238E27FC236}">
              <a16:creationId xmlns:a16="http://schemas.microsoft.com/office/drawing/2014/main" id="{052C5413-2C60-4309-9904-7A19880DAD3B}"/>
            </a:ext>
          </a:extLst>
        </xdr:cNvPr>
        <xdr:cNvGrpSpPr/>
      </xdr:nvGrpSpPr>
      <xdr:grpSpPr>
        <a:xfrm>
          <a:off x="1495425" y="182926"/>
          <a:ext cx="1511739" cy="388574"/>
          <a:chOff x="5459730" y="32935"/>
          <a:chExt cx="1511739" cy="394554"/>
        </a:xfrm>
      </xdr:grpSpPr>
      <xdr:sp macro="" textlink="">
        <xdr:nvSpPr>
          <xdr:cNvPr id="25" name="CaixaDeTexto 24">
            <a:extLst>
              <a:ext uri="{FF2B5EF4-FFF2-40B4-BE49-F238E27FC236}">
                <a16:creationId xmlns:a16="http://schemas.microsoft.com/office/drawing/2014/main" id="{67EEE130-4FC2-5A3F-42CF-5C432F3FA5B7}"/>
              </a:ext>
            </a:extLst>
          </xdr:cNvPr>
          <xdr:cNvSpPr txBox="1"/>
        </xdr:nvSpPr>
        <xdr:spPr>
          <a:xfrm>
            <a:off x="5459730" y="32935"/>
            <a:ext cx="435414" cy="36553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l"/>
            <a:r>
              <a:rPr lang="pt-BR" sz="2000" b="1">
                <a:solidFill>
                  <a:srgbClr val="0F172A"/>
                </a:solidFill>
                <a:latin typeface="SansSerif" panose="00000400000000000000" pitchFamily="2" charset="2"/>
                <a:ea typeface="Verdana" panose="020B0604030504040204" pitchFamily="34" charset="0"/>
              </a:rPr>
              <a:t>i9 </a:t>
            </a:r>
          </a:p>
        </xdr:txBody>
      </xdr:sp>
      <xdr:sp macro="" textlink="">
        <xdr:nvSpPr>
          <xdr:cNvPr id="26" name="CaixaDeTexto 25">
            <a:extLst>
              <a:ext uri="{FF2B5EF4-FFF2-40B4-BE49-F238E27FC236}">
                <a16:creationId xmlns:a16="http://schemas.microsoft.com/office/drawing/2014/main" id="{EC755818-12F6-A946-DD40-F6E84F0C97FF}"/>
              </a:ext>
            </a:extLst>
          </xdr:cNvPr>
          <xdr:cNvSpPr txBox="1"/>
        </xdr:nvSpPr>
        <xdr:spPr>
          <a:xfrm>
            <a:off x="5713095" y="61951"/>
            <a:ext cx="1258374" cy="36553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b">
            <a:noAutofit/>
          </a:bodyPr>
          <a:lstStyle/>
          <a:p>
            <a:pPr algn="l"/>
            <a:r>
              <a:rPr lang="pt-BR" sz="2000" b="1">
                <a:solidFill>
                  <a:srgbClr val="2060EA"/>
                </a:solidFill>
                <a:latin typeface="SansSerif" panose="00000400000000000000" pitchFamily="2" charset="2"/>
                <a:ea typeface="Verdana" panose="020B0604030504040204" pitchFamily="34" charset="0"/>
              </a:rPr>
              <a:t>Planilhas 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79054-1748-40B5-AE55-D2E94250F9F3}">
  <dimension ref="A1:M122"/>
  <sheetViews>
    <sheetView showGridLines="0" tabSelected="1" workbookViewId="0">
      <selection activeCell="D6" sqref="D6"/>
    </sheetView>
  </sheetViews>
  <sheetFormatPr defaultRowHeight="15" x14ac:dyDescent="0.25"/>
  <cols>
    <col min="1" max="1" width="20.7109375" customWidth="1"/>
    <col min="2" max="2" width="1.7109375" customWidth="1"/>
    <col min="3" max="3" width="39" customWidth="1"/>
    <col min="4" max="4" width="39" style="1" customWidth="1"/>
    <col min="5" max="5" width="7.42578125" customWidth="1"/>
    <col min="6" max="7" width="39" customWidth="1"/>
    <col min="8" max="8" width="20.7109375" customWidth="1"/>
    <col min="9" max="9" width="13.85546875" style="5" customWidth="1"/>
    <col min="10" max="13" width="27.42578125" style="1" customWidth="1"/>
  </cols>
  <sheetData>
    <row r="1" spans="1:13" s="23" customFormat="1" ht="45" customHeight="1" x14ac:dyDescent="0.25">
      <c r="A1" s="19"/>
      <c r="B1" s="20"/>
      <c r="C1" s="21"/>
      <c r="D1" s="22"/>
      <c r="F1" s="24"/>
      <c r="H1" s="25"/>
      <c r="I1" s="26" t="s">
        <v>0</v>
      </c>
      <c r="J1" s="27" t="s">
        <v>1</v>
      </c>
      <c r="K1" s="27" t="s">
        <v>2</v>
      </c>
      <c r="L1" s="27" t="s">
        <v>3</v>
      </c>
      <c r="M1" s="27" t="s">
        <v>4</v>
      </c>
    </row>
    <row r="2" spans="1:13" x14ac:dyDescent="0.25">
      <c r="I2" s="5" cm="1">
        <f t="array" ref="I2:I122">_xlfn.SEQUENCE(D6+1,1,0)</f>
        <v>0</v>
      </c>
      <c r="J2" s="3" cm="1">
        <f t="array" ref="J2:J122">FV(G4,_xlfn.SEQUENCE(D6+1,1,0),-D5,-D4,1)</f>
        <v>1000</v>
      </c>
      <c r="K2" s="3" cm="1">
        <f t="array" ref="K2:K122">FV(G5,_xlfn.SEQUENCE(D6+1,1,0),-D5,-D4,1)</f>
        <v>1000</v>
      </c>
      <c r="L2" s="3" cm="1">
        <f t="array" ref="L2:L122">FV(G6,_xlfn.SEQUENCE(D6+1,1,0),-D5,-D4,1)</f>
        <v>1000</v>
      </c>
      <c r="M2" s="1" cm="1">
        <f t="array" ref="M2:M122">IF(ISNUMBER(_xlfn.SEQUENCE(COUNTA(L:L)-1)),1,0)*D8</f>
        <v>20000</v>
      </c>
    </row>
    <row r="3" spans="1:13" ht="37.9" customHeight="1" x14ac:dyDescent="0.25">
      <c r="C3" s="17" t="s">
        <v>5</v>
      </c>
      <c r="I3" s="5">
        <v>1</v>
      </c>
      <c r="J3" s="3">
        <v>1111</v>
      </c>
      <c r="K3" s="3">
        <v>1113.2</v>
      </c>
      <c r="L3" s="3">
        <v>1108.8000000000002</v>
      </c>
      <c r="M3" s="1">
        <v>20000</v>
      </c>
    </row>
    <row r="4" spans="1:13" s="4" customFormat="1" ht="28.15" customHeight="1" x14ac:dyDescent="0.25">
      <c r="A4"/>
      <c r="C4" s="7" t="s">
        <v>6</v>
      </c>
      <c r="D4" s="8">
        <v>1000</v>
      </c>
      <c r="F4" s="7" t="s">
        <v>7</v>
      </c>
      <c r="G4" s="10">
        <v>0.01</v>
      </c>
      <c r="I4" s="5">
        <v>2</v>
      </c>
      <c r="J4" s="2">
        <v>1223.1100000000001</v>
      </c>
      <c r="K4" s="2">
        <v>1227.7583999999995</v>
      </c>
      <c r="L4" s="2">
        <v>1218.4704000000011</v>
      </c>
      <c r="M4" s="2">
        <v>20000</v>
      </c>
    </row>
    <row r="5" spans="1:13" s="4" customFormat="1" ht="28.15" customHeight="1" x14ac:dyDescent="0.25">
      <c r="A5"/>
      <c r="C5" s="7" t="s">
        <v>8</v>
      </c>
      <c r="D5" s="8">
        <v>100</v>
      </c>
      <c r="E5" s="11">
        <f>D5*D6</f>
        <v>12000</v>
      </c>
      <c r="F5" s="7" t="s">
        <v>9</v>
      </c>
      <c r="G5" s="10">
        <v>1.2E-2</v>
      </c>
      <c r="I5" s="5">
        <v>3</v>
      </c>
      <c r="J5" s="2">
        <v>1336.3410999999992</v>
      </c>
      <c r="K5" s="2">
        <v>1343.6915008000001</v>
      </c>
      <c r="L5" s="2">
        <v>1329.0181632000022</v>
      </c>
      <c r="M5" s="2">
        <v>20000</v>
      </c>
    </row>
    <row r="6" spans="1:13" s="4" customFormat="1" ht="28.15" customHeight="1" x14ac:dyDescent="0.25">
      <c r="A6"/>
      <c r="C6" s="7" t="s">
        <v>10</v>
      </c>
      <c r="D6" s="9">
        <v>120</v>
      </c>
      <c r="F6" s="7" t="s">
        <v>11</v>
      </c>
      <c r="G6" s="10">
        <v>8.0000000000000002E-3</v>
      </c>
      <c r="I6" s="5">
        <v>4</v>
      </c>
      <c r="J6" s="2">
        <v>1450.7045110000004</v>
      </c>
      <c r="K6" s="2">
        <v>1461.0157988095998</v>
      </c>
      <c r="L6" s="2">
        <v>1440.4503085056028</v>
      </c>
      <c r="M6" s="2">
        <v>20000</v>
      </c>
    </row>
    <row r="7" spans="1:13" s="4" customFormat="1" ht="28.15" customHeight="1" x14ac:dyDescent="0.25">
      <c r="A7"/>
      <c r="F7"/>
      <c r="G7"/>
      <c r="I7" s="5">
        <v>5</v>
      </c>
      <c r="J7" s="2">
        <v>1566.2115561099993</v>
      </c>
      <c r="K7" s="2">
        <v>1579.7479883953145</v>
      </c>
      <c r="L7" s="2">
        <v>1552.7739109736467</v>
      </c>
      <c r="M7" s="2">
        <v>20000</v>
      </c>
    </row>
    <row r="8" spans="1:13" s="4" customFormat="1" ht="28.15" customHeight="1" x14ac:dyDescent="0.25">
      <c r="A8"/>
      <c r="C8" s="7" t="s">
        <v>12</v>
      </c>
      <c r="D8" s="8">
        <v>20000</v>
      </c>
      <c r="F8"/>
      <c r="G8"/>
      <c r="I8" s="5">
        <v>6</v>
      </c>
      <c r="J8" s="2">
        <v>1682.8736716711014</v>
      </c>
      <c r="K8" s="2">
        <v>1699.9049642560572</v>
      </c>
      <c r="L8" s="2">
        <v>1665.9961022614366</v>
      </c>
      <c r="M8" s="2">
        <v>20000</v>
      </c>
    </row>
    <row r="9" spans="1:13" s="4" customFormat="1" ht="28.15" customHeight="1" x14ac:dyDescent="0.25">
      <c r="A9"/>
      <c r="I9" s="5">
        <v>7</v>
      </c>
      <c r="J9" s="2">
        <v>1800.7024083878091</v>
      </c>
      <c r="K9" s="2">
        <v>1821.503823827132</v>
      </c>
      <c r="L9" s="2">
        <v>1780.1240710795305</v>
      </c>
      <c r="M9" s="2">
        <v>20000</v>
      </c>
    </row>
    <row r="10" spans="1:13" s="4" customFormat="1" ht="16.899999999999999" customHeight="1" x14ac:dyDescent="0.25">
      <c r="A10"/>
      <c r="C10" s="18"/>
      <c r="D10" s="18"/>
      <c r="E10" s="18"/>
      <c r="F10" s="18"/>
      <c r="G10" s="18"/>
      <c r="I10" s="5">
        <v>8</v>
      </c>
      <c r="J10" s="2">
        <v>1919.7094324716904</v>
      </c>
      <c r="K10" s="2">
        <v>1944.5618697130569</v>
      </c>
      <c r="L10" s="2">
        <v>1895.1650636481666</v>
      </c>
      <c r="M10" s="2">
        <v>20000</v>
      </c>
    </row>
    <row r="11" spans="1:13" ht="14.45" customHeight="1" x14ac:dyDescent="0.25">
      <c r="B11" s="6"/>
      <c r="H11" s="16">
        <f>FV(G4,D6,-D5,-D4,1)</f>
        <v>26534.294529767736</v>
      </c>
      <c r="I11" s="15">
        <v>9</v>
      </c>
      <c r="J11" s="1">
        <v>2039.9065267964083</v>
      </c>
      <c r="K11" s="1">
        <v>2069.0966121496131</v>
      </c>
      <c r="L11" s="1">
        <v>2011.126384157353</v>
      </c>
      <c r="M11" s="1">
        <v>20000</v>
      </c>
    </row>
    <row r="12" spans="1:13" ht="14.45" customHeight="1" x14ac:dyDescent="0.25">
      <c r="H12" s="12">
        <f>H11-E5</f>
        <v>14534.294529767736</v>
      </c>
      <c r="I12" s="5">
        <v>10</v>
      </c>
      <c r="J12" s="1">
        <v>2161.3055920643728</v>
      </c>
      <c r="K12" s="1">
        <v>2195.125771495409</v>
      </c>
      <c r="L12" s="1">
        <v>2128.0153952306118</v>
      </c>
      <c r="M12" s="1">
        <v>20000</v>
      </c>
    </row>
    <row r="13" spans="1:13" ht="14.45" customHeight="1" x14ac:dyDescent="0.25">
      <c r="H13" s="13">
        <f>E5/H11</f>
        <v>0.45224492350975048</v>
      </c>
      <c r="I13" s="5">
        <v>11</v>
      </c>
      <c r="J13" s="1">
        <v>2283.9186479850136</v>
      </c>
      <c r="K13" s="1">
        <v>2322.6672807533532</v>
      </c>
      <c r="L13" s="1">
        <v>2245.8395183924595</v>
      </c>
      <c r="M13" s="1">
        <v>20000</v>
      </c>
    </row>
    <row r="14" spans="1:13" ht="14.45" customHeight="1" x14ac:dyDescent="0.25">
      <c r="H14" s="14">
        <f>1-H13</f>
        <v>0.54775507649024946</v>
      </c>
      <c r="I14" s="5">
        <v>12</v>
      </c>
      <c r="J14" s="1">
        <v>2407.7578344648646</v>
      </c>
      <c r="K14" s="1">
        <v>2451.7392881223932</v>
      </c>
      <c r="L14" s="1">
        <v>2364.6062345395994</v>
      </c>
      <c r="M14" s="1">
        <v>20000</v>
      </c>
    </row>
    <row r="15" spans="1:13" ht="14.45" customHeight="1" x14ac:dyDescent="0.25">
      <c r="I15" s="5">
        <v>13</v>
      </c>
      <c r="J15" s="1">
        <v>2532.8354128095134</v>
      </c>
      <c r="K15" s="1">
        <v>2582.3601595798609</v>
      </c>
      <c r="L15" s="1">
        <v>2484.3230844159129</v>
      </c>
      <c r="M15" s="1">
        <v>20000</v>
      </c>
    </row>
    <row r="16" spans="1:13" ht="14.45" customHeight="1" x14ac:dyDescent="0.25">
      <c r="I16" s="5">
        <v>14</v>
      </c>
      <c r="J16" s="1">
        <v>2659.1637669376105</v>
      </c>
      <c r="K16" s="1">
        <v>2714.5484814948186</v>
      </c>
      <c r="L16" s="1">
        <v>2604.9976690912431</v>
      </c>
      <c r="M16" s="1">
        <v>20000</v>
      </c>
    </row>
    <row r="17" spans="9:13" ht="14.45" customHeight="1" x14ac:dyDescent="0.25">
      <c r="I17" s="5">
        <v>15</v>
      </c>
      <c r="J17" s="1">
        <v>2786.7554046069827</v>
      </c>
      <c r="K17" s="1">
        <v>2848.32306327276</v>
      </c>
      <c r="L17" s="1">
        <v>2726.6376504439731</v>
      </c>
      <c r="M17" s="1">
        <v>20000</v>
      </c>
    </row>
    <row r="18" spans="9:13" ht="14.45" customHeight="1" x14ac:dyDescent="0.25">
      <c r="I18" s="5">
        <v>16</v>
      </c>
      <c r="J18" s="1">
        <v>2915.6229586530567</v>
      </c>
      <c r="K18" s="1">
        <v>2983.7029400320325</v>
      </c>
      <c r="L18" s="1">
        <v>2849.2507516475262</v>
      </c>
      <c r="M18" s="1">
        <v>20000</v>
      </c>
    </row>
    <row r="19" spans="9:13" ht="14.45" customHeight="1" x14ac:dyDescent="0.25">
      <c r="I19" s="5">
        <v>17</v>
      </c>
      <c r="J19" s="1">
        <v>3045.7791882395877</v>
      </c>
      <c r="K19" s="1">
        <v>3120.7073753124173</v>
      </c>
      <c r="L19" s="1">
        <v>2972.8447576607068</v>
      </c>
      <c r="M19" s="1">
        <v>20000</v>
      </c>
    </row>
    <row r="20" spans="9:13" ht="14.45" customHeight="1" x14ac:dyDescent="0.25">
      <c r="I20" s="5">
        <v>18</v>
      </c>
      <c r="J20" s="1">
        <v>3177.2369801219838</v>
      </c>
      <c r="K20" s="1">
        <v>3259.3558638161649</v>
      </c>
      <c r="L20" s="1">
        <v>3097.4275157219936</v>
      </c>
      <c r="M20" s="1">
        <v>20000</v>
      </c>
    </row>
    <row r="21" spans="9:13" ht="14.45" customHeight="1" x14ac:dyDescent="0.25">
      <c r="I21" s="5">
        <v>19</v>
      </c>
      <c r="J21" s="1">
        <v>3310.0093499232007</v>
      </c>
      <c r="K21" s="1">
        <v>3399.6681341819603</v>
      </c>
      <c r="L21" s="1">
        <v>3223.0069358477704</v>
      </c>
      <c r="M21" s="1">
        <v>20000</v>
      </c>
    </row>
    <row r="22" spans="9:13" ht="14.45" customHeight="1" x14ac:dyDescent="0.25">
      <c r="I22" s="5">
        <v>20</v>
      </c>
      <c r="J22" s="1">
        <v>3444.1094434224342</v>
      </c>
      <c r="K22" s="1">
        <v>3541.6641517921416</v>
      </c>
      <c r="L22" s="1">
        <v>3349.5909913345522</v>
      </c>
      <c r="M22" s="1">
        <v>20000</v>
      </c>
    </row>
    <row r="23" spans="9:13" ht="14.45" customHeight="1" x14ac:dyDescent="0.25">
      <c r="I23" s="5">
        <v>21</v>
      </c>
      <c r="J23" s="1">
        <v>3579.5505378566572</v>
      </c>
      <c r="K23" s="1">
        <v>3685.3641216136493</v>
      </c>
      <c r="L23" s="1">
        <v>3477.18771926523</v>
      </c>
      <c r="M23" s="1">
        <v>20000</v>
      </c>
    </row>
    <row r="24" spans="9:13" x14ac:dyDescent="0.25">
      <c r="I24" s="5">
        <v>22</v>
      </c>
      <c r="J24" s="1">
        <v>3716.3460432352267</v>
      </c>
      <c r="K24" s="1">
        <v>3830.7884910730104</v>
      </c>
      <c r="L24" s="1">
        <v>3605.8052210193509</v>
      </c>
      <c r="M24" s="1">
        <v>20000</v>
      </c>
    </row>
    <row r="25" spans="9:13" x14ac:dyDescent="0.25">
      <c r="I25" s="5">
        <v>23</v>
      </c>
      <c r="J25" s="1">
        <v>3854.5095036675771</v>
      </c>
      <c r="K25" s="1">
        <v>3977.9579529658904</v>
      </c>
      <c r="L25" s="1">
        <v>3735.4516627875082</v>
      </c>
      <c r="M25" s="1">
        <v>20000</v>
      </c>
    </row>
    <row r="26" spans="9:13" x14ac:dyDescent="0.25">
      <c r="I26" s="5">
        <v>24</v>
      </c>
      <c r="J26" s="1">
        <v>3994.0545987042565</v>
      </c>
      <c r="K26" s="1">
        <v>4126.8934484014781</v>
      </c>
      <c r="L26" s="1">
        <v>3866.1352760898089</v>
      </c>
      <c r="M26" s="1">
        <v>20000</v>
      </c>
    </row>
    <row r="27" spans="9:13" x14ac:dyDescent="0.25">
      <c r="I27" s="5">
        <v>25</v>
      </c>
      <c r="J27" s="1">
        <v>4134.9951446913001</v>
      </c>
      <c r="K27" s="1">
        <v>4277.6161697822954</v>
      </c>
      <c r="L27" s="1">
        <v>3997.8643582985278</v>
      </c>
      <c r="M27" s="1">
        <v>20000</v>
      </c>
    </row>
    <row r="28" spans="9:13" x14ac:dyDescent="0.25">
      <c r="I28" s="5">
        <v>26</v>
      </c>
      <c r="J28" s="1">
        <v>4277.3450961382132</v>
      </c>
      <c r="K28" s="1">
        <v>4430.1475638196835</v>
      </c>
      <c r="L28" s="1">
        <v>4130.6472731649183</v>
      </c>
      <c r="M28" s="1">
        <v>20000</v>
      </c>
    </row>
    <row r="29" spans="9:13" x14ac:dyDescent="0.25">
      <c r="I29" s="5">
        <v>27</v>
      </c>
      <c r="J29" s="1">
        <v>4421.1185470995906</v>
      </c>
      <c r="K29" s="1">
        <v>4584.5093345855212</v>
      </c>
      <c r="L29" s="1">
        <v>4264.4924513502401</v>
      </c>
      <c r="M29" s="1">
        <v>20000</v>
      </c>
    </row>
    <row r="30" spans="9:13" x14ac:dyDescent="0.25">
      <c r="I30" s="5">
        <v>28</v>
      </c>
      <c r="J30" s="1">
        <v>4566.329732570588</v>
      </c>
      <c r="K30" s="1">
        <v>4740.7234466005457</v>
      </c>
      <c r="L30" s="1">
        <v>4399.4083909610417</v>
      </c>
      <c r="M30" s="1">
        <v>20000</v>
      </c>
    </row>
    <row r="31" spans="9:13" x14ac:dyDescent="0.25">
      <c r="I31" s="5">
        <v>29</v>
      </c>
      <c r="J31" s="1">
        <v>4712.9930298962936</v>
      </c>
      <c r="K31" s="1">
        <v>4898.8121279597508</v>
      </c>
      <c r="L31" s="1">
        <v>4535.4036580887268</v>
      </c>
      <c r="M31" s="1">
        <v>20000</v>
      </c>
    </row>
    <row r="32" spans="9:13" x14ac:dyDescent="0.25">
      <c r="I32" s="5">
        <v>30</v>
      </c>
      <c r="J32" s="1">
        <v>4861.1229601952591</v>
      </c>
      <c r="K32" s="1">
        <v>5058.7978734952685</v>
      </c>
      <c r="L32" s="1">
        <v>4672.4868873534388</v>
      </c>
      <c r="M32" s="1">
        <v>20000</v>
      </c>
    </row>
    <row r="33" spans="9:13" x14ac:dyDescent="0.25">
      <c r="I33" s="5">
        <v>31</v>
      </c>
      <c r="J33" s="1">
        <v>5010.7341897972065</v>
      </c>
      <c r="K33" s="1">
        <v>5220.7034479772155</v>
      </c>
      <c r="L33" s="1">
        <v>4810.6667824522683</v>
      </c>
      <c r="M33" s="1">
        <v>20000</v>
      </c>
    </row>
    <row r="34" spans="9:13" x14ac:dyDescent="0.25">
      <c r="I34" s="5">
        <v>32</v>
      </c>
      <c r="J34" s="1">
        <v>5161.8415316951832</v>
      </c>
      <c r="K34" s="1">
        <v>5384.5518893529397</v>
      </c>
      <c r="L34" s="1">
        <v>4949.9521167118864</v>
      </c>
      <c r="M34" s="1">
        <v>20000</v>
      </c>
    </row>
    <row r="35" spans="9:13" x14ac:dyDescent="0.25">
      <c r="I35" s="5">
        <v>33</v>
      </c>
      <c r="J35" s="1">
        <v>5314.4599470121357</v>
      </c>
      <c r="K35" s="1">
        <v>5550.3665120251744</v>
      </c>
      <c r="L35" s="1">
        <v>5090.3517336455807</v>
      </c>
      <c r="M35" s="1">
        <v>20000</v>
      </c>
    </row>
    <row r="36" spans="9:13" x14ac:dyDescent="0.25">
      <c r="I36" s="5">
        <v>34</v>
      </c>
      <c r="J36" s="1">
        <v>5468.6045464822573</v>
      </c>
      <c r="K36" s="1">
        <v>5718.170910169476</v>
      </c>
      <c r="L36" s="1">
        <v>5231.8745475147462</v>
      </c>
      <c r="M36" s="1">
        <v>20000</v>
      </c>
    </row>
    <row r="37" spans="9:13" x14ac:dyDescent="0.25">
      <c r="I37" s="5">
        <v>35</v>
      </c>
      <c r="J37" s="1">
        <v>5624.2905919470777</v>
      </c>
      <c r="K37" s="1">
        <v>5887.9889610915088</v>
      </c>
      <c r="L37" s="1">
        <v>5374.529543894866</v>
      </c>
      <c r="M37" s="1">
        <v>20000</v>
      </c>
    </row>
    <row r="38" spans="9:13" x14ac:dyDescent="0.25">
      <c r="I38" s="5">
        <v>36</v>
      </c>
      <c r="J38" s="1">
        <v>5781.5334978665496</v>
      </c>
      <c r="K38" s="1">
        <v>6059.8448286246075</v>
      </c>
      <c r="L38" s="1">
        <v>5518.3257802460257</v>
      </c>
      <c r="M38" s="1">
        <v>20000</v>
      </c>
    </row>
    <row r="39" spans="9:13" x14ac:dyDescent="0.25">
      <c r="I39" s="5">
        <v>37</v>
      </c>
      <c r="J39" s="1">
        <v>5940.3488328452149</v>
      </c>
      <c r="K39" s="1">
        <v>6233.7629665681025</v>
      </c>
      <c r="L39" s="1">
        <v>5663.2723864879954</v>
      </c>
      <c r="M39" s="1">
        <v>20000</v>
      </c>
    </row>
    <row r="40" spans="9:13" x14ac:dyDescent="0.25">
      <c r="I40" s="5">
        <v>38</v>
      </c>
      <c r="J40" s="1">
        <v>6100.7523211736689</v>
      </c>
      <c r="K40" s="1">
        <v>6409.7681221669191</v>
      </c>
      <c r="L40" s="1">
        <v>5809.3785655798983</v>
      </c>
      <c r="M40" s="1">
        <v>20000</v>
      </c>
    </row>
    <row r="41" spans="9:13" x14ac:dyDescent="0.25">
      <c r="I41" s="5">
        <v>39</v>
      </c>
      <c r="J41" s="1">
        <v>6262.7598443854013</v>
      </c>
      <c r="K41" s="1">
        <v>6587.885339632925</v>
      </c>
      <c r="L41" s="1">
        <v>5956.6535941045422</v>
      </c>
      <c r="M41" s="1">
        <v>20000</v>
      </c>
    </row>
    <row r="42" spans="9:13" x14ac:dyDescent="0.25">
      <c r="I42" s="5">
        <v>40</v>
      </c>
      <c r="J42" s="1">
        <v>6426.3874428292593</v>
      </c>
      <c r="K42" s="1">
        <v>6768.1399637085196</v>
      </c>
      <c r="L42" s="1">
        <v>6105.1068228573768</v>
      </c>
      <c r="M42" s="1">
        <v>20000</v>
      </c>
    </row>
    <row r="43" spans="9:13" x14ac:dyDescent="0.25">
      <c r="I43" s="5">
        <v>41</v>
      </c>
      <c r="J43" s="1">
        <v>6591.6513172575533</v>
      </c>
      <c r="K43" s="1">
        <v>6950.5576432730213</v>
      </c>
      <c r="L43" s="1">
        <v>6254.7476774402376</v>
      </c>
      <c r="M43" s="1">
        <v>20000</v>
      </c>
    </row>
    <row r="44" spans="9:13" x14ac:dyDescent="0.25">
      <c r="I44" s="5">
        <v>42</v>
      </c>
      <c r="J44" s="1">
        <v>6758.5678304301309</v>
      </c>
      <c r="K44" s="1">
        <v>7135.1643349922979</v>
      </c>
      <c r="L44" s="1">
        <v>6405.5856588597617</v>
      </c>
      <c r="M44" s="1">
        <v>20000</v>
      </c>
    </row>
    <row r="45" spans="9:13" x14ac:dyDescent="0.25">
      <c r="I45" s="5">
        <v>43</v>
      </c>
      <c r="J45" s="1">
        <v>6927.1535087344273</v>
      </c>
      <c r="K45" s="1">
        <v>7321.9863070122046</v>
      </c>
      <c r="L45" s="1">
        <v>6557.6303441306409</v>
      </c>
      <c r="M45" s="1">
        <v>20000</v>
      </c>
    </row>
    <row r="46" spans="9:13" x14ac:dyDescent="0.25">
      <c r="I46" s="5">
        <v>44</v>
      </c>
      <c r="J46" s="1">
        <v>7097.4250438217723</v>
      </c>
      <c r="K46" s="1">
        <v>7511.0501426963492</v>
      </c>
      <c r="L46" s="1">
        <v>6710.8913868836862</v>
      </c>
      <c r="M46" s="1">
        <v>20000</v>
      </c>
    </row>
    <row r="47" spans="9:13" x14ac:dyDescent="0.25">
      <c r="I47" s="5">
        <v>45</v>
      </c>
      <c r="J47" s="1">
        <v>7269.3992942599916</v>
      </c>
      <c r="K47" s="1">
        <v>7702.3827444087074</v>
      </c>
      <c r="L47" s="1">
        <v>6865.3785179787519</v>
      </c>
      <c r="M47" s="1">
        <v>20000</v>
      </c>
    </row>
    <row r="48" spans="9:13" x14ac:dyDescent="0.25">
      <c r="I48" s="5">
        <v>46</v>
      </c>
      <c r="J48" s="1">
        <v>7443.0932872025933</v>
      </c>
      <c r="K48" s="1">
        <v>7896.0113373416098</v>
      </c>
      <c r="L48" s="1">
        <v>7021.1015461225843</v>
      </c>
      <c r="M48" s="1">
        <v>20000</v>
      </c>
    </row>
    <row r="49" spans="9:13" x14ac:dyDescent="0.25">
      <c r="I49" s="5">
        <v>47</v>
      </c>
      <c r="J49" s="1">
        <v>7618.5242200746134</v>
      </c>
      <c r="K49" s="1">
        <v>8091.9634733897128</v>
      </c>
      <c r="L49" s="1">
        <v>7178.0703584915655</v>
      </c>
      <c r="M49" s="1">
        <v>20000</v>
      </c>
    </row>
    <row r="50" spans="9:13" x14ac:dyDescent="0.25">
      <c r="I50" s="5">
        <v>48</v>
      </c>
      <c r="J50" s="1">
        <v>7795.7094622753639</v>
      </c>
      <c r="K50" s="1">
        <v>8290.2670350703902</v>
      </c>
      <c r="L50" s="1">
        <v>7336.294921359502</v>
      </c>
      <c r="M50" s="1">
        <v>20000</v>
      </c>
    </row>
    <row r="51" spans="9:13" x14ac:dyDescent="0.25">
      <c r="I51" s="5">
        <v>49</v>
      </c>
      <c r="J51" s="1">
        <v>7974.6665568981198</v>
      </c>
      <c r="K51" s="1">
        <v>8490.9502394912342</v>
      </c>
      <c r="L51" s="1">
        <v>7495.7852807303761</v>
      </c>
      <c r="M51" s="1">
        <v>20000</v>
      </c>
    </row>
    <row r="52" spans="9:13" x14ac:dyDescent="0.25">
      <c r="I52" s="5">
        <v>50</v>
      </c>
      <c r="J52" s="1">
        <v>8155.413222467103</v>
      </c>
      <c r="K52" s="1">
        <v>8694.0416423651277</v>
      </c>
      <c r="L52" s="1">
        <v>7656.5515629762212</v>
      </c>
      <c r="M52" s="1">
        <v>20000</v>
      </c>
    </row>
    <row r="53" spans="9:13" x14ac:dyDescent="0.25">
      <c r="I53" s="5">
        <v>51</v>
      </c>
      <c r="J53" s="1">
        <v>8337.9673546917693</v>
      </c>
      <c r="K53" s="1">
        <v>8899.5701420735095</v>
      </c>
      <c r="L53" s="1">
        <v>7818.6039754800313</v>
      </c>
      <c r="M53" s="1">
        <v>20000</v>
      </c>
    </row>
    <row r="54" spans="9:13" x14ac:dyDescent="0.25">
      <c r="I54" s="5">
        <v>52</v>
      </c>
      <c r="J54" s="1">
        <v>8522.3470282386879</v>
      </c>
      <c r="K54" s="1">
        <v>9107.5649837783894</v>
      </c>
      <c r="L54" s="1">
        <v>7981.9528072838702</v>
      </c>
      <c r="M54" s="1">
        <v>20000</v>
      </c>
    </row>
    <row r="55" spans="9:13" x14ac:dyDescent="0.25">
      <c r="I55" s="5">
        <v>53</v>
      </c>
      <c r="J55" s="1">
        <v>8708.5704985210723</v>
      </c>
      <c r="K55" s="1">
        <v>9318.055763583734</v>
      </c>
      <c r="L55" s="1">
        <v>8146.6084297421457</v>
      </c>
      <c r="M55" s="1">
        <v>20000</v>
      </c>
    </row>
    <row r="56" spans="9:13" x14ac:dyDescent="0.25">
      <c r="I56" s="5">
        <v>54</v>
      </c>
      <c r="J56" s="1">
        <v>8896.6562035062889</v>
      </c>
      <c r="K56" s="1">
        <v>9531.0724327467342</v>
      </c>
      <c r="L56" s="1">
        <v>8312.5812971800806</v>
      </c>
      <c r="M56" s="1">
        <v>20000</v>
      </c>
    </row>
    <row r="57" spans="9:13" x14ac:dyDescent="0.25">
      <c r="I57" s="5">
        <v>55</v>
      </c>
      <c r="J57" s="1">
        <v>9086.6227655413477</v>
      </c>
      <c r="K57" s="1">
        <v>9746.6453019397013</v>
      </c>
      <c r="L57" s="1">
        <v>8479.8819475575256</v>
      </c>
      <c r="M57" s="1">
        <v>20000</v>
      </c>
    </row>
    <row r="58" spans="9:13" x14ac:dyDescent="0.25">
      <c r="I58" s="5">
        <v>56</v>
      </c>
      <c r="J58" s="1">
        <v>9278.4889931967664</v>
      </c>
      <c r="K58" s="1">
        <v>9964.8050455629709</v>
      </c>
      <c r="L58" s="1">
        <v>8648.5210031379847</v>
      </c>
      <c r="M58" s="1">
        <v>20000</v>
      </c>
    </row>
    <row r="59" spans="9:13" x14ac:dyDescent="0.25">
      <c r="I59" s="5">
        <v>57</v>
      </c>
      <c r="J59" s="1">
        <v>9472.2738831287352</v>
      </c>
      <c r="K59" s="1">
        <v>10185.582706109728</v>
      </c>
      <c r="L59" s="1">
        <v>8818.5091711630903</v>
      </c>
      <c r="M59" s="1">
        <v>20000</v>
      </c>
    </row>
    <row r="60" spans="9:13" x14ac:dyDescent="0.25">
      <c r="I60" s="5">
        <v>58</v>
      </c>
      <c r="J60" s="1">
        <v>9667.996621960021</v>
      </c>
      <c r="K60" s="1">
        <v>10409.009698583044</v>
      </c>
      <c r="L60" s="1">
        <v>8989.8572445323971</v>
      </c>
      <c r="M60" s="1">
        <v>20000</v>
      </c>
    </row>
    <row r="61" spans="9:13" x14ac:dyDescent="0.25">
      <c r="I61" s="5">
        <v>59</v>
      </c>
      <c r="J61" s="1">
        <v>9865.6765881796164</v>
      </c>
      <c r="K61" s="1">
        <v>10635.117814966041</v>
      </c>
      <c r="L61" s="1">
        <v>9162.5761024886597</v>
      </c>
      <c r="M61" s="1">
        <v>20000</v>
      </c>
    </row>
    <row r="62" spans="9:13" x14ac:dyDescent="0.25">
      <c r="I62" s="5">
        <v>60</v>
      </c>
      <c r="J62" s="1">
        <v>10065.333354061413</v>
      </c>
      <c r="K62" s="1">
        <v>10863.939228745634</v>
      </c>
      <c r="L62" s="1">
        <v>9336.676711308568</v>
      </c>
      <c r="M62" s="1">
        <v>20000</v>
      </c>
    </row>
    <row r="63" spans="9:13" x14ac:dyDescent="0.25">
      <c r="I63" s="5">
        <v>61</v>
      </c>
      <c r="J63" s="1">
        <v>10266.986687602028</v>
      </c>
      <c r="K63" s="1">
        <v>11095.506499490581</v>
      </c>
      <c r="L63" s="1">
        <v>9512.1701249990347</v>
      </c>
      <c r="M63" s="1">
        <v>20000</v>
      </c>
    </row>
    <row r="64" spans="9:13" x14ac:dyDescent="0.25">
      <c r="I64" s="5">
        <v>62</v>
      </c>
      <c r="J64" s="1">
        <v>10470.656554478053</v>
      </c>
      <c r="K64" s="1">
        <v>11329.852577484466</v>
      </c>
      <c r="L64" s="1">
        <v>9689.0674859990286</v>
      </c>
      <c r="M64" s="1">
        <v>20000</v>
      </c>
    </row>
    <row r="65" spans="9:13" x14ac:dyDescent="0.25">
      <c r="I65" s="5">
        <v>63</v>
      </c>
      <c r="J65" s="1">
        <v>10676.363120022826</v>
      </c>
      <c r="K65" s="1">
        <v>11567.010808414285</v>
      </c>
      <c r="L65" s="1">
        <v>9867.3800258870251</v>
      </c>
      <c r="M65" s="1">
        <v>20000</v>
      </c>
    </row>
    <row r="66" spans="9:13" x14ac:dyDescent="0.25">
      <c r="I66" s="5">
        <v>64</v>
      </c>
      <c r="J66" s="1">
        <v>10884.126751223059</v>
      </c>
      <c r="K66" s="1">
        <v>11807.014938115255</v>
      </c>
      <c r="L66" s="1">
        <v>10047.119066094121</v>
      </c>
      <c r="M66" s="1">
        <v>20000</v>
      </c>
    </row>
    <row r="67" spans="9:13" x14ac:dyDescent="0.25">
      <c r="I67" s="5">
        <v>65</v>
      </c>
      <c r="J67" s="1">
        <v>11093.968018735293</v>
      </c>
      <c r="K67" s="1">
        <v>12049.899117372639</v>
      </c>
      <c r="L67" s="1">
        <v>10228.296018622874</v>
      </c>
      <c r="M67" s="1">
        <v>20000</v>
      </c>
    </row>
    <row r="68" spans="9:13" x14ac:dyDescent="0.25">
      <c r="I68" s="5">
        <v>66</v>
      </c>
      <c r="J68" s="1">
        <v>11305.907698922645</v>
      </c>
      <c r="K68" s="1">
        <v>12295.697906781106</v>
      </c>
      <c r="L68" s="1">
        <v>10410.922386771857</v>
      </c>
      <c r="M68" s="1">
        <v>20000</v>
      </c>
    </row>
    <row r="69" spans="9:13" x14ac:dyDescent="0.25">
      <c r="I69" s="5">
        <v>67</v>
      </c>
      <c r="J69" s="1">
        <v>11519.966775911867</v>
      </c>
      <c r="K69" s="1">
        <v>12544.446281662485</v>
      </c>
      <c r="L69" s="1">
        <v>10595.009765866036</v>
      </c>
      <c r="M69" s="1">
        <v>20000</v>
      </c>
    </row>
    <row r="70" spans="9:13" x14ac:dyDescent="0.25">
      <c r="I70" s="5">
        <v>68</v>
      </c>
      <c r="J70" s="1">
        <v>11736.166443670989</v>
      </c>
      <c r="K70" s="1">
        <v>12796.179637042431</v>
      </c>
      <c r="L70" s="1">
        <v>10780.569843992966</v>
      </c>
      <c r="M70" s="1">
        <v>20000</v>
      </c>
    </row>
    <row r="71" spans="9:13" x14ac:dyDescent="0.25">
      <c r="I71" s="5">
        <v>69</v>
      </c>
      <c r="J71" s="1">
        <v>11954.528108107697</v>
      </c>
      <c r="K71" s="1">
        <v>13050.933792686941</v>
      </c>
      <c r="L71" s="1">
        <v>10967.614402744905</v>
      </c>
      <c r="M71" s="1">
        <v>20000</v>
      </c>
    </row>
    <row r="72" spans="9:13" x14ac:dyDescent="0.25">
      <c r="I72" s="5">
        <v>70</v>
      </c>
      <c r="J72" s="1">
        <v>12175.073389188781</v>
      </c>
      <c r="K72" s="1">
        <v>13308.744998199181</v>
      </c>
      <c r="L72" s="1">
        <v>11156.155317966864</v>
      </c>
      <c r="M72" s="1">
        <v>20000</v>
      </c>
    </row>
    <row r="73" spans="9:13" x14ac:dyDescent="0.25">
      <c r="I73" s="5">
        <v>71</v>
      </c>
      <c r="J73" s="1">
        <v>12397.824123080656</v>
      </c>
      <c r="K73" s="1">
        <v>13569.649938177579</v>
      </c>
      <c r="L73" s="1">
        <v>11346.204560510607</v>
      </c>
      <c r="M73" s="1">
        <v>20000</v>
      </c>
    </row>
    <row r="74" spans="9:13" x14ac:dyDescent="0.25">
      <c r="I74" s="5">
        <v>72</v>
      </c>
      <c r="J74" s="1">
        <v>12622.802364311472</v>
      </c>
      <c r="K74" s="1">
        <v>13833.685737435706</v>
      </c>
      <c r="L74" s="1">
        <v>11537.774196994691</v>
      </c>
      <c r="M74" s="1">
        <v>20000</v>
      </c>
    </row>
    <row r="75" spans="9:13" x14ac:dyDescent="0.25">
      <c r="I75" s="5">
        <v>73</v>
      </c>
      <c r="J75" s="1">
        <v>12850.030387954588</v>
      </c>
      <c r="K75" s="1">
        <v>14100.889966284934</v>
      </c>
      <c r="L75" s="1">
        <v>11730.876390570647</v>
      </c>
      <c r="M75" s="1">
        <v>20000</v>
      </c>
    </row>
    <row r="76" spans="9:13" x14ac:dyDescent="0.25">
      <c r="I76" s="5">
        <v>74</v>
      </c>
      <c r="J76" s="1">
        <v>13079.530691834134</v>
      </c>
      <c r="K76" s="1">
        <v>14371.30064588035</v>
      </c>
      <c r="L76" s="1">
        <v>11925.523401695214</v>
      </c>
      <c r="M76" s="1">
        <v>20000</v>
      </c>
    </row>
    <row r="77" spans="9:13" x14ac:dyDescent="0.25">
      <c r="I77" s="5">
        <v>75</v>
      </c>
      <c r="J77" s="1">
        <v>13311.325998752471</v>
      </c>
      <c r="K77" s="1">
        <v>14644.956253630915</v>
      </c>
      <c r="L77" s="1">
        <v>12121.72758890878</v>
      </c>
      <c r="M77" s="1">
        <v>20000</v>
      </c>
    </row>
    <row r="78" spans="9:13" x14ac:dyDescent="0.25">
      <c r="I78" s="5">
        <v>76</v>
      </c>
      <c r="J78" s="1">
        <v>13545.439258739996</v>
      </c>
      <c r="K78" s="1">
        <v>14921.895728674484</v>
      </c>
      <c r="L78" s="1">
        <v>12319.501409620052</v>
      </c>
      <c r="M78" s="1">
        <v>20000</v>
      </c>
    </row>
    <row r="79" spans="9:13" x14ac:dyDescent="0.25">
      <c r="I79" s="5">
        <v>77</v>
      </c>
      <c r="J79" s="1">
        <v>13781.893651327398</v>
      </c>
      <c r="K79" s="1">
        <v>15202.158477418579</v>
      </c>
      <c r="L79" s="1">
        <v>12518.857420897008</v>
      </c>
      <c r="M79" s="1">
        <v>20000</v>
      </c>
    </row>
    <row r="80" spans="9:13" x14ac:dyDescent="0.25">
      <c r="I80" s="5">
        <v>78</v>
      </c>
      <c r="J80" s="1">
        <v>14020.712587840677</v>
      </c>
      <c r="K80" s="1">
        <v>15485.784379147601</v>
      </c>
      <c r="L80" s="1">
        <v>12719.808280264187</v>
      </c>
      <c r="M80" s="1">
        <v>20000</v>
      </c>
    </row>
    <row r="81" spans="9:13" x14ac:dyDescent="0.25">
      <c r="I81" s="5">
        <v>79</v>
      </c>
      <c r="J81" s="1">
        <v>14261.919713719075</v>
      </c>
      <c r="K81" s="1">
        <v>15772.813791697381</v>
      </c>
      <c r="L81" s="1">
        <v>12922.366746506303</v>
      </c>
      <c r="M81" s="1">
        <v>20000</v>
      </c>
    </row>
    <row r="82" spans="9:13" x14ac:dyDescent="0.25">
      <c r="I82" s="5">
        <v>80</v>
      </c>
      <c r="J82" s="1">
        <v>14505.538910856274</v>
      </c>
      <c r="K82" s="1">
        <v>16063.287557197746</v>
      </c>
      <c r="L82" s="1">
        <v>13126.545680478353</v>
      </c>
      <c r="M82" s="1">
        <v>20000</v>
      </c>
    </row>
    <row r="83" spans="9:13" x14ac:dyDescent="0.25">
      <c r="I83" s="5">
        <v>81</v>
      </c>
      <c r="J83" s="1">
        <v>14751.594299964838</v>
      </c>
      <c r="K83" s="1">
        <v>16357.247007884122</v>
      </c>
      <c r="L83" s="1">
        <v>13332.358045922181</v>
      </c>
      <c r="M83" s="1">
        <v>20000</v>
      </c>
    </row>
    <row r="84" spans="9:13" x14ac:dyDescent="0.25">
      <c r="I84" s="5">
        <v>82</v>
      </c>
      <c r="J84" s="1">
        <v>15000.110242964489</v>
      </c>
      <c r="K84" s="1">
        <v>16654.733971978727</v>
      </c>
      <c r="L84" s="1">
        <v>13539.816910289561</v>
      </c>
      <c r="M84" s="1">
        <v>20000</v>
      </c>
    </row>
    <row r="85" spans="9:13" x14ac:dyDescent="0.25">
      <c r="I85" s="5">
        <v>83</v>
      </c>
      <c r="J85" s="1">
        <v>15251.111345394129</v>
      </c>
      <c r="K85" s="1">
        <v>16955.790779642473</v>
      </c>
      <c r="L85" s="1">
        <v>13748.935445571879</v>
      </c>
      <c r="M85" s="1">
        <v>20000</v>
      </c>
    </row>
    <row r="86" spans="9:13" x14ac:dyDescent="0.25">
      <c r="I86" s="5">
        <v>84</v>
      </c>
      <c r="J86" s="1">
        <v>15504.622458848069</v>
      </c>
      <c r="K86" s="1">
        <v>17260.46026899818</v>
      </c>
      <c r="L86" s="1">
        <v>13959.726929136452</v>
      </c>
      <c r="M86" s="1">
        <v>20000</v>
      </c>
    </row>
    <row r="87" spans="9:13" x14ac:dyDescent="0.25">
      <c r="I87" s="5">
        <v>85</v>
      </c>
      <c r="J87" s="1">
        <v>15760.668683436546</v>
      </c>
      <c r="K87" s="1">
        <v>17568.785792226161</v>
      </c>
      <c r="L87" s="1">
        <v>14172.204744569548</v>
      </c>
      <c r="M87" s="1">
        <v>20000</v>
      </c>
    </row>
    <row r="88" spans="9:13" x14ac:dyDescent="0.25">
      <c r="I88" s="5">
        <v>86</v>
      </c>
      <c r="J88" s="1">
        <v>16019.27537027092</v>
      </c>
      <c r="K88" s="1">
        <v>17880.811221732867</v>
      </c>
      <c r="L88" s="1">
        <v>14386.382382526102</v>
      </c>
      <c r="M88" s="1">
        <v>20000</v>
      </c>
    </row>
    <row r="89" spans="9:13" x14ac:dyDescent="0.25">
      <c r="I89" s="5">
        <v>87</v>
      </c>
      <c r="J89" s="1">
        <v>16280.46812397362</v>
      </c>
      <c r="K89" s="1">
        <v>18196.580956393675</v>
      </c>
      <c r="L89" s="1">
        <v>14602.273441586314</v>
      </c>
      <c r="M89" s="1">
        <v>20000</v>
      </c>
    </row>
    <row r="90" spans="9:13" x14ac:dyDescent="0.25">
      <c r="I90" s="5">
        <v>88</v>
      </c>
      <c r="J90" s="1">
        <v>16544.272805213364</v>
      </c>
      <c r="K90" s="1">
        <v>18516.13992787039</v>
      </c>
      <c r="L90" s="1">
        <v>14819.891629119005</v>
      </c>
      <c r="M90" s="1">
        <v>20000</v>
      </c>
    </row>
    <row r="91" spans="9:13" x14ac:dyDescent="0.25">
      <c r="I91" s="5">
        <v>89</v>
      </c>
      <c r="J91" s="1">
        <v>16810.715533265506</v>
      </c>
      <c r="K91" s="1">
        <v>18839.533607004832</v>
      </c>
      <c r="L91" s="1">
        <v>15039.250762151958</v>
      </c>
      <c r="M91" s="1">
        <v>20000</v>
      </c>
    </row>
    <row r="92" spans="9:13" x14ac:dyDescent="0.25">
      <c r="I92" s="5">
        <v>90</v>
      </c>
      <c r="J92" s="1">
        <v>17079.822688598157</v>
      </c>
      <c r="K92" s="1">
        <v>19166.808010288893</v>
      </c>
      <c r="L92" s="1">
        <v>15260.364768249179</v>
      </c>
      <c r="M92" s="1">
        <v>20000</v>
      </c>
    </row>
    <row r="93" spans="9:13" x14ac:dyDescent="0.25">
      <c r="I93" s="5">
        <v>91</v>
      </c>
      <c r="J93" s="1">
        <v>17351.620915484131</v>
      </c>
      <c r="K93" s="1">
        <v>19498.009706412362</v>
      </c>
      <c r="L93" s="1">
        <v>15483.247686395174</v>
      </c>
      <c r="M93" s="1">
        <v>20000</v>
      </c>
    </row>
    <row r="94" spans="9:13" x14ac:dyDescent="0.25">
      <c r="I94" s="5">
        <v>92</v>
      </c>
      <c r="J94" s="1">
        <v>17626.137124638975</v>
      </c>
      <c r="K94" s="1">
        <v>19833.185822889311</v>
      </c>
      <c r="L94" s="1">
        <v>15707.913667886338</v>
      </c>
      <c r="M94" s="1">
        <v>20000</v>
      </c>
    </row>
    <row r="95" spans="9:13" x14ac:dyDescent="0.25">
      <c r="I95" s="5">
        <v>93</v>
      </c>
      <c r="J95" s="1">
        <v>17903.398495885365</v>
      </c>
      <c r="K95" s="1">
        <v>20172.384052763977</v>
      </c>
      <c r="L95" s="1">
        <v>15934.376977229425</v>
      </c>
      <c r="M95" s="1">
        <v>20000</v>
      </c>
    </row>
    <row r="96" spans="9:13" x14ac:dyDescent="0.25">
      <c r="I96" s="5">
        <v>94</v>
      </c>
      <c r="J96" s="1">
        <v>18183.432480844225</v>
      </c>
      <c r="K96" s="1">
        <v>20515.652661397144</v>
      </c>
      <c r="L96" s="1">
        <v>16162.65199304726</v>
      </c>
      <c r="M96" s="1">
        <v>20000</v>
      </c>
    </row>
    <row r="97" spans="9:13" x14ac:dyDescent="0.25">
      <c r="I97" s="5">
        <v>95</v>
      </c>
      <c r="J97" s="1">
        <v>18466.26680565266</v>
      </c>
      <c r="K97" s="1">
        <v>20863.040493333923</v>
      </c>
      <c r="L97" s="1">
        <v>16392.753208991642</v>
      </c>
      <c r="M97" s="1">
        <v>20000</v>
      </c>
    </row>
    <row r="98" spans="9:13" x14ac:dyDescent="0.25">
      <c r="I98" s="5">
        <v>96</v>
      </c>
      <c r="J98" s="1">
        <v>18751.929473709188</v>
      </c>
      <c r="K98" s="1">
        <v>21214.596979253918</v>
      </c>
      <c r="L98" s="1">
        <v>16624.695234663574</v>
      </c>
      <c r="M98" s="1">
        <v>20000</v>
      </c>
    </row>
    <row r="99" spans="9:13" x14ac:dyDescent="0.25">
      <c r="I99" s="5">
        <v>97</v>
      </c>
      <c r="J99" s="1">
        <v>19040.448768446287</v>
      </c>
      <c r="K99" s="1">
        <v>21570.372143004966</v>
      </c>
      <c r="L99" s="1">
        <v>16858.492796540882</v>
      </c>
      <c r="M99" s="1">
        <v>20000</v>
      </c>
    </row>
    <row r="100" spans="9:13" x14ac:dyDescent="0.25">
      <c r="I100" s="5">
        <v>98</v>
      </c>
      <c r="J100" s="1">
        <v>19331.853256130744</v>
      </c>
      <c r="K100" s="1">
        <v>21930.416608721025</v>
      </c>
      <c r="L100" s="1">
        <v>17094.160738913211</v>
      </c>
      <c r="M100" s="1">
        <v>20000</v>
      </c>
    </row>
    <row r="101" spans="9:13" x14ac:dyDescent="0.25">
      <c r="I101" s="5">
        <v>99</v>
      </c>
      <c r="J101" s="1">
        <v>19626.171788692045</v>
      </c>
      <c r="K101" s="1">
        <v>22294.781608025682</v>
      </c>
      <c r="L101" s="1">
        <v>17331.71402482452</v>
      </c>
      <c r="M101" s="1">
        <v>20000</v>
      </c>
    </row>
    <row r="102" spans="9:13" x14ac:dyDescent="0.25">
      <c r="I102" s="5">
        <v>100</v>
      </c>
      <c r="J102" s="1">
        <v>19923.433506578971</v>
      </c>
      <c r="K102" s="1">
        <v>22663.51898732199</v>
      </c>
      <c r="L102" s="1">
        <v>17571.167737023119</v>
      </c>
      <c r="M102" s="1">
        <v>20000</v>
      </c>
    </row>
    <row r="103" spans="9:13" x14ac:dyDescent="0.25">
      <c r="I103" s="5">
        <v>101</v>
      </c>
      <c r="J103" s="1">
        <v>20223.667841644761</v>
      </c>
      <c r="K103" s="1">
        <v>23036.681215169847</v>
      </c>
      <c r="L103" s="1">
        <v>17812.537078919304</v>
      </c>
      <c r="M103" s="1">
        <v>20000</v>
      </c>
    </row>
    <row r="104" spans="9:13" x14ac:dyDescent="0.25">
      <c r="I104" s="5">
        <v>102</v>
      </c>
      <c r="J104" s="1">
        <v>20526.904520061209</v>
      </c>
      <c r="K104" s="1">
        <v>23414.321389751884</v>
      </c>
      <c r="L104" s="1">
        <v>18055.837375550655</v>
      </c>
      <c r="M104" s="1">
        <v>20000</v>
      </c>
    </row>
    <row r="105" spans="9:13" x14ac:dyDescent="0.25">
      <c r="I105" s="5">
        <v>103</v>
      </c>
      <c r="J105" s="1">
        <v>20833.173565261815</v>
      </c>
      <c r="K105" s="1">
        <v>23796.493246428916</v>
      </c>
      <c r="L105" s="1">
        <v>18301.08407455507</v>
      </c>
      <c r="M105" s="1">
        <v>20000</v>
      </c>
    </row>
    <row r="106" spans="9:13" x14ac:dyDescent="0.25">
      <c r="I106" s="5">
        <v>104</v>
      </c>
      <c r="J106" s="1">
        <v>21142.505300914439</v>
      </c>
      <c r="K106" s="1">
        <v>24183.251165386064</v>
      </c>
      <c r="L106" s="1">
        <v>18548.292747151507</v>
      </c>
      <c r="M106" s="1">
        <v>20000</v>
      </c>
    </row>
    <row r="107" spans="9:13" x14ac:dyDescent="0.25">
      <c r="I107" s="5">
        <v>105</v>
      </c>
      <c r="J107" s="1">
        <v>21454.930353923584</v>
      </c>
      <c r="K107" s="1">
        <v>24574.650179370692</v>
      </c>
      <c r="L107" s="1">
        <v>18797.479089128719</v>
      </c>
      <c r="M107" s="1">
        <v>20000</v>
      </c>
    </row>
    <row r="108" spans="9:13" x14ac:dyDescent="0.25">
      <c r="I108" s="5">
        <v>106</v>
      </c>
      <c r="J108" s="1">
        <v>21770.479657462827</v>
      </c>
      <c r="K108" s="1">
        <v>24970.745981523141</v>
      </c>
      <c r="L108" s="1">
        <v>19048.658921841758</v>
      </c>
      <c r="M108" s="1">
        <v>20000</v>
      </c>
    </row>
    <row r="109" spans="9:13" x14ac:dyDescent="0.25">
      <c r="I109" s="5">
        <v>107</v>
      </c>
      <c r="J109" s="1">
        <v>22089.184454037448</v>
      </c>
      <c r="K109" s="1">
        <v>25371.594933301418</v>
      </c>
      <c r="L109" s="1">
        <v>19301.848193216494</v>
      </c>
      <c r="M109" s="1">
        <v>20000</v>
      </c>
    </row>
    <row r="110" spans="9:13" x14ac:dyDescent="0.25">
      <c r="I110" s="5">
        <v>108</v>
      </c>
      <c r="J110" s="1">
        <v>22411.076298577824</v>
      </c>
      <c r="K110" s="1">
        <v>25777.254072501033</v>
      </c>
      <c r="L110" s="1">
        <v>19557.06297876222</v>
      </c>
      <c r="M110" s="1">
        <v>20000</v>
      </c>
    </row>
    <row r="111" spans="9:13" x14ac:dyDescent="0.25">
      <c r="I111" s="5">
        <v>109</v>
      </c>
      <c r="J111" s="1">
        <v>22736.187061563607</v>
      </c>
      <c r="K111" s="1">
        <v>26187.781121371045</v>
      </c>
      <c r="L111" s="1">
        <v>19814.319482592316</v>
      </c>
      <c r="M111" s="1">
        <v>20000</v>
      </c>
    </row>
    <row r="112" spans="9:13" x14ac:dyDescent="0.25">
      <c r="I112" s="5">
        <v>110</v>
      </c>
      <c r="J112" s="1">
        <v>23064.548932179248</v>
      </c>
      <c r="K112" s="1">
        <v>26603.234494827491</v>
      </c>
      <c r="L112" s="1">
        <v>20073.634038453059</v>
      </c>
      <c r="M112" s="1">
        <v>20000</v>
      </c>
    </row>
    <row r="113" spans="9:13" x14ac:dyDescent="0.25">
      <c r="I113" s="5">
        <v>111</v>
      </c>
      <c r="J113" s="1">
        <v>23396.19442150103</v>
      </c>
      <c r="K113" s="1">
        <v>27023.673308765436</v>
      </c>
      <c r="L113" s="1">
        <v>20335.023110760685</v>
      </c>
      <c r="M113" s="1">
        <v>20000</v>
      </c>
    </row>
    <row r="114" spans="9:13" x14ac:dyDescent="0.25">
      <c r="I114" s="5">
        <v>112</v>
      </c>
      <c r="J114" s="1">
        <v>23731.156365716048</v>
      </c>
      <c r="K114" s="1">
        <v>27449.157388470616</v>
      </c>
      <c r="L114" s="1">
        <v>20598.503295646777</v>
      </c>
      <c r="M114" s="1">
        <v>20000</v>
      </c>
    </row>
    <row r="115" spans="9:13" x14ac:dyDescent="0.25">
      <c r="I115" s="5">
        <v>113</v>
      </c>
      <c r="J115" s="1">
        <v>24069.467929373212</v>
      </c>
      <c r="K115" s="1">
        <v>27879.747277132265</v>
      </c>
      <c r="L115" s="1">
        <v>20864.091322011947</v>
      </c>
      <c r="M115" s="1">
        <v>20000</v>
      </c>
    </row>
    <row r="116" spans="9:13" x14ac:dyDescent="0.25">
      <c r="I116" s="5">
        <v>114</v>
      </c>
      <c r="J116" s="1">
        <v>24411.162608666946</v>
      </c>
      <c r="K116" s="1">
        <v>28315.504244457847</v>
      </c>
      <c r="L116" s="1">
        <v>21131.804052588046</v>
      </c>
      <c r="M116" s="1">
        <v>20000</v>
      </c>
    </row>
    <row r="117" spans="9:13" x14ac:dyDescent="0.25">
      <c r="I117" s="5">
        <v>115</v>
      </c>
      <c r="J117" s="1">
        <v>24756.274234753608</v>
      </c>
      <c r="K117" s="1">
        <v>28756.490295391348</v>
      </c>
      <c r="L117" s="1">
        <v>21401.658485008749</v>
      </c>
      <c r="M117" s="1">
        <v>20000</v>
      </c>
    </row>
    <row r="118" spans="9:13" x14ac:dyDescent="0.25">
      <c r="I118" s="5">
        <v>116</v>
      </c>
      <c r="J118" s="1">
        <v>25104.836977101146</v>
      </c>
      <c r="K118" s="1">
        <v>29202.768178936036</v>
      </c>
      <c r="L118" s="1">
        <v>21673.671752888826</v>
      </c>
      <c r="M118" s="1">
        <v>20000</v>
      </c>
    </row>
    <row r="119" spans="9:13" x14ac:dyDescent="0.25">
      <c r="I119" s="5">
        <v>117</v>
      </c>
      <c r="J119" s="1">
        <v>25456.885346872154</v>
      </c>
      <c r="K119" s="1">
        <v>29654.401397083275</v>
      </c>
      <c r="L119" s="1">
        <v>21947.861126911936</v>
      </c>
      <c r="M119" s="1">
        <v>20000</v>
      </c>
    </row>
    <row r="120" spans="9:13" x14ac:dyDescent="0.25">
      <c r="I120" s="5">
        <v>118</v>
      </c>
      <c r="J120" s="1">
        <v>25812.454200340886</v>
      </c>
      <c r="K120" s="1">
        <v>30111.454213848265</v>
      </c>
      <c r="L120" s="1">
        <v>22224.24401592723</v>
      </c>
      <c r="M120" s="1">
        <v>20000</v>
      </c>
    </row>
    <row r="121" spans="9:13" x14ac:dyDescent="0.25">
      <c r="I121" s="5">
        <v>119</v>
      </c>
      <c r="J121" s="1">
        <v>26171.578742344282</v>
      </c>
      <c r="K121" s="1">
        <v>30573.991664414454</v>
      </c>
      <c r="L121" s="1">
        <v>22502.837968054657</v>
      </c>
      <c r="M121" s="1">
        <v>20000</v>
      </c>
    </row>
    <row r="122" spans="9:13" x14ac:dyDescent="0.25">
      <c r="I122" s="5">
        <v>120</v>
      </c>
      <c r="J122" s="1">
        <v>26534.294529767736</v>
      </c>
      <c r="K122" s="1">
        <v>31042.079564387415</v>
      </c>
      <c r="L122" s="1">
        <v>22783.660671799091</v>
      </c>
      <c r="M122" s="1">
        <v>20000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Simulação de Aportes Regulares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Marcelo Tardivo</dc:creator>
  <cp:keywords/>
  <dc:description/>
  <cp:lastModifiedBy>Marcelo Tardivo</cp:lastModifiedBy>
  <cp:revision/>
  <dcterms:created xsi:type="dcterms:W3CDTF">2025-06-10T14:10:05Z</dcterms:created>
  <dcterms:modified xsi:type="dcterms:W3CDTF">2026-02-03T21:41:07Z</dcterms:modified>
  <cp:category/>
  <cp:contentStatus/>
</cp:coreProperties>
</file>